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\"/>
    </mc:Choice>
  </mc:AlternateContent>
  <workbookProtection lockRevision="1"/>
  <bookViews>
    <workbookView xWindow="-120" yWindow="-120" windowWidth="16605" windowHeight="9435" firstSheet="26" activeTab="26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r:id="rId26"/>
    <sheet name="3 апр." sheetId="4" r:id="rId27"/>
    <sheet name="4 апр." sheetId="5" r:id="rId28"/>
    <sheet name="5 апр." sheetId="6" r:id="rId29"/>
    <sheet name="8 апр." sheetId="7" r:id="rId30"/>
    <sheet name="9 апр." sheetId="8" r:id="rId31"/>
    <sheet name="10 апр." sheetId="9" r:id="rId32"/>
    <sheet name="11 апр." sheetId="10" r:id="rId33"/>
    <sheet name="12 апр." sheetId="11" r:id="rId34"/>
    <sheet name="15 апр." sheetId="12" r:id="rId35"/>
    <sheet name="16 апр" sheetId="13" r:id="rId36"/>
    <sheet name="17 апр." sheetId="14" r:id="rId37"/>
    <sheet name="18 апр." sheetId="15" r:id="rId38"/>
    <sheet name="19 апр" sheetId="16" r:id="rId39"/>
    <sheet name="22 апр." sheetId="17" r:id="rId40"/>
    <sheet name="23 апр." sheetId="18" r:id="rId41"/>
    <sheet name="24 апр." sheetId="19" r:id="rId42"/>
    <sheet name="25 апр." sheetId="20" r:id="rId43"/>
    <sheet name="26 апр." sheetId="46" r:id="rId44"/>
    <sheet name="27 апр." sheetId="47" r:id="rId45"/>
    <sheet name="1 апреля " sheetId="23" state="hidden" r:id="rId46"/>
    <sheet name="2 апреля" sheetId="24" state="hidden" r:id="rId47"/>
  </sheets>
  <calcPr calcId="162913"/>
  <customWorkbookViews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Пользователь - Личное представление" guid="{7D113E4B-2489-4A93-A066-E9128A217E1E}" mergeInterval="0" personalView="1" maximized="1" xWindow="-8" yWindow="-8" windowWidth="1382" windowHeight="744" activeSheetId="4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47" l="1"/>
  <c r="E30" i="46"/>
  <c r="E28" i="24" l="1"/>
  <c r="E29" i="23"/>
  <c r="E29" i="1"/>
  <c r="E30" i="2"/>
  <c r="E28" i="3"/>
  <c r="E29" i="4"/>
  <c r="E28" i="5"/>
  <c r="E28" i="6"/>
  <c r="E31" i="7"/>
  <c r="E29" i="8"/>
  <c r="E28" i="9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<sst xmlns="http://schemas.openxmlformats.org/spreadsheetml/2006/main" count="1186" uniqueCount="163">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</sst>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6.xml"/><Relationship Id="rId59" Type="http://schemas.openxmlformats.org/officeDocument/2006/relationships/revisionLog" Target="revisionLog1.xml"/><Relationship Id="rId62" Type="http://schemas.openxmlformats.org/officeDocument/2006/relationships/revisionLog" Target="revisionLog5.xml"/><Relationship Id="rId58" Type="http://schemas.openxmlformats.org/officeDocument/2006/relationships/revisionLog" Target="revisionLog4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Relationship Id="rId64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16346A-BCF9-4C28-9D3A-276D36972C86}" diskRevisions="1" revisionId="3099" version="37" protected="1">
  <header guid="{1BFBFA47-4213-4E28-ABE4-C012CE6EE1CD}" dateTime="2024-03-28T15:11:36" maxSheetId="4" userName="Наталья" r:id="rId58" minRId="812" maxRId="820">
    <sheetIdMap count="3">
      <sheetId val="1"/>
      <sheetId val="2"/>
      <sheetId val="3"/>
    </sheetIdMap>
  </header>
  <header guid="{25788B09-F9B3-4401-B547-86DEA05E0A88}" dateTime="2024-03-28T15:14:16" maxSheetId="4" userName="Наталья" r:id="rId59" minRId="821" maxRId="952">
    <sheetIdMap count="3">
      <sheetId val="1"/>
      <sheetId val="2"/>
      <sheetId val="3"/>
    </sheetIdMap>
  </header>
  <header guid="{6D5C29B6-8E10-410A-A561-EE3E4B9B61B2}" dateTime="2024-03-28T16:34:19" maxSheetId="21" userName="Пользователь" r:id="rId60" minRId="953" maxRId="211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351028A-87FB-481C-BF4C-6C38F145974B}" dateTime="2024-04-03T15:43:08" maxSheetId="21" userName="Пользователь" r:id="rId61" minRId="2113" maxRId="27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88271F-FB44-4517-BA30-2FE6E8FBB826}" dateTime="2024-04-03T15:46:58" maxSheetId="25" userName="Пользователь" r:id="rId62" minRId="2759" maxRId="2897">
    <sheetIdMap count="24">
      <sheetId val="1"/>
      <sheetId val="21"/>
      <sheetId val="22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3"/>
      <sheetId val="24"/>
    </sheetIdMap>
  </header>
  <header guid="{19CA9FE9-3A11-4757-AB7B-9C3F1663BF37}" dateTime="2024-04-03T15:51:00" maxSheetId="46" userName="Пользователь" r:id="rId63" minRId="2898" maxRId="2921">
    <sheetIdMap count="4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3"/>
      <sheetId val="24"/>
    </sheetIdMap>
  </header>
  <header guid="{3B16346A-BCF9-4C28-9D3A-276D36972C86}" dateTime="2024-04-03T16:05:43" maxSheetId="48" userName="Пользователь" r:id="rId64" minRId="2922" maxRId="3099">
    <sheetIdMap count="4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2">
    <nc r="B2" t="inlineStr">
      <is>
        <t>Согласно контракту</t>
      </is>
    </nc>
  </rcc>
  <rcc rId="822" sId="2">
    <nc r="B3" t="inlineStr">
      <is>
        <t>№2024.617</t>
      </is>
    </nc>
  </rcc>
  <rcc rId="823" sId="2">
    <nc r="B4" t="inlineStr">
      <is>
        <t>от 23.12.2023 г.</t>
      </is>
    </nc>
  </rcc>
  <rcc rId="824" sId="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5" sId="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6" sId="2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7" sId="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8" sId="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9" sId="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0" sId="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31" sId="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2" sId="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3" sId="2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34" sId="2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5" sId="2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6" sId="2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37" sId="2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8" sId="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9" sId="2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40" sId="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1" sId="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2" sId="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43" sId="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4" sId="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5" sId="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6" sId="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7" sId="2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48" sId="2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49" sId="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50" sId="2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1" sId="2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2" sId="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3" sId="2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4" sId="2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5" sId="2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6" sId="2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7" sId="2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8" sId="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9" sId="2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60" sId="2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61" sId="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62" sId="2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63" sId="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4" sId="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5" sId="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6" sId="2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67" sId="2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68" sId="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69" sId="2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70" sId="2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1" sId="2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2" sId="2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73" sId="2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74" sId="2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75" sId="2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76" sId="2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77" sId="2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8" sId="2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9" sId="2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80" sId="2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1" sId="2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2" sId="2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83" sId="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84" sId="2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85" sId="1">
    <oc r="B3" t="inlineStr">
      <is>
        <t>от 23.12.2023 г.</t>
      </is>
    </oc>
    <nc r="B3" t="inlineStr">
      <is>
        <t>от 22.12.2023 г.</t>
      </is>
    </nc>
  </rcc>
  <rcc rId="886" sId="1">
    <oc r="B2" t="inlineStr">
      <is>
        <t>№2024.617</t>
      </is>
    </oc>
    <nc r="B2" t="inlineStr">
      <is>
        <t>№2024.618</t>
      </is>
    </nc>
  </rcc>
  <rcc rId="887" sId="2" numFmtId="19">
    <nc r="E9">
      <v>45353</v>
    </nc>
  </rcc>
  <rcc rId="888" sId="3">
    <nc r="B2" t="inlineStr">
      <is>
        <t>Согласно контракту</t>
      </is>
    </nc>
  </rcc>
  <rcc rId="889" sId="3">
    <nc r="B3" t="inlineStr">
      <is>
        <t>№2024.617</t>
      </is>
    </nc>
  </rcc>
  <rcc rId="890" sId="3">
    <nc r="B4" t="inlineStr">
      <is>
        <t>от 23.12.2023 г.</t>
      </is>
    </nc>
  </rcc>
  <rcc rId="891" sId="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92" sId="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93" sId="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94" sId="3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95" sId="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96" sId="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97" sId="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98" sId="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99" sId="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00" sId="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01" sId="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902" sId="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03" sId="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04" sId="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05" sId="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6" sId="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7" sId="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08" sId="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9" sId="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0" sId="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11" sId="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2" sId="3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3" sId="3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4" sId="3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5" sId="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16" sId="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17" sId="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18" sId="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19" sId="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0" sId="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1" sId="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2" sId="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3" sId="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4" sId="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5" sId="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6" sId="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7" sId="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8" sId="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29" sId="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30" sId="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931" sId="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2" sId="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3" sId="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4" sId="3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935" sId="3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36" sId="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37" sId="3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938" sId="3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9" sId="3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0" sId="3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41" sId="3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42" sId="3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43" sId="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44" sId="3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45" sId="3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6" sId="3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7" sId="3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48" sId="3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9" sId="3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50" sId="3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3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951" sId="3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52" sId="3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CF323A0F-1DFE-4557-8BFE-A46AAA93D43C}" action="delete"/>
  <rcv guid="{CF323A0F-1DFE-4557-8BFE-A46AAA93D43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953" sheetId="4" name="[2024-03-01-sm_10.xlsx]Лист1" sheetPosition="3"/>
  <ris rId="954" sheetId="5" name="[2024-03-01-sm_10.xlsx]Лист2" sheetPosition="4"/>
  <ris rId="955" sheetId="6" name="[2024-03-01-sm_10.xlsx]Лист3" sheetPosition="5"/>
  <ris rId="956" sheetId="7" name="[2024-03-01-sm_10.xlsx]Лист4" sheetPosition="6"/>
  <ris rId="957" sheetId="8" name="[2024-03-01-sm_10.xlsx]Лист5" sheetPosition="7"/>
  <ris rId="958" sheetId="9" name="[2024-03-01-sm_10.xlsx]Лист6" sheetPosition="8"/>
  <ris rId="959" sheetId="10" name="[2024-03-01-sm_10.xlsx]Лист7" sheetPosition="9"/>
  <ris rId="960" sheetId="11" name="[2024-03-01-sm_10.xlsx]Лист8" sheetPosition="10"/>
  <ris rId="961" sheetId="12" name="[2024-03-01-sm_10.xlsx]Лист9" sheetPosition="11"/>
  <ris rId="962" sheetId="13" name="[2024-03-01-sm_10.xlsx]Лист10" sheetPosition="12"/>
  <ris rId="963" sheetId="14" name="[2024-03-01-sm_10.xlsx]Лист11" sheetPosition="13"/>
  <ris rId="964" sheetId="15" name="[2024-03-01-sm_10.xlsx]Лист12" sheetPosition="14"/>
  <ris rId="965" sheetId="16" name="[2024-03-01-sm_10.xlsx]Лист13" sheetPosition="15"/>
  <ris rId="966" sheetId="17" name="[2024-03-01-sm_10.xlsx]Лист14" sheetPosition="16"/>
  <ris rId="967" sheetId="18" name="[2024-03-01-sm_10.xlsx]Лист15" sheetPosition="17"/>
  <ris rId="968" sheetId="19" name="[2024-03-01-sm_10.xlsx]Лист16" sheetPosition="18"/>
  <ris rId="969" sheetId="20" name="[2024-03-01-sm_10.xlsx]Лист17" sheetPosition="19"/>
  <rcc rId="970" sId="4">
    <nc r="B2" t="inlineStr">
      <is>
        <t>Согласно контракту</t>
      </is>
    </nc>
  </rcc>
  <rcc rId="971" sId="4">
    <nc r="B3" t="inlineStr">
      <is>
        <t>№2024.617</t>
      </is>
    </nc>
  </rcc>
  <rcc rId="972" sId="4">
    <nc r="B4" t="inlineStr">
      <is>
        <t>от 23.12.2023 г.</t>
      </is>
    </nc>
  </rcc>
  <rcc rId="973" sId="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974" sId="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75" sId="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976" sId="4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77" sId="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978" sId="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979" sId="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0" sId="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981" sId="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82" sId="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83" sId="4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984" sId="4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5" sId="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6" sId="4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87" sId="4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88" sId="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89" sId="4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90" sId="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91" sId="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92" sId="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93" sId="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94" sId="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5" sId="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6" sId="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7" sId="4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98" sId="4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99" sId="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00" sId="4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1" sId="4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2" sId="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3" sId="4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4" sId="4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5" sId="4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6" sId="4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7" sId="4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8" sId="4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9" sId="4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10" sId="4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11" sId="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12" sId="4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013" sId="4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4" sId="4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5" sId="4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6" sId="4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017" sId="4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18" sId="4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19" sId="4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020" sId="4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1" sId="4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2" sId="4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23" sId="4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24" sId="4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25" sId="4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26" sId="4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27" sId="4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" sId="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" sId="4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30" sId="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" sId="4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" sId="4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033" sId="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34" sId="4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35" sId="5">
    <nc r="B2" t="inlineStr">
      <is>
        <t>Согласно контракту</t>
      </is>
    </nc>
  </rcc>
  <rcc rId="1036" sId="5">
    <nc r="B3" t="inlineStr">
      <is>
        <t>№2024.617</t>
      </is>
    </nc>
  </rcc>
  <rcc rId="1037" sId="5">
    <nc r="B4" t="inlineStr">
      <is>
        <t>от 23.12.2023 г.</t>
      </is>
    </nc>
  </rcc>
  <rcc rId="1038" sId="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039" sId="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40" sId="5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041" sId="5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42" sId="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043" sId="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044" sId="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45" sId="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046" sId="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047" sId="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048" sId="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049" sId="5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50" sId="5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51" sId="5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52" sId="5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" sId="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" sId="5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55" sId="5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" sId="5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" sId="5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58" sId="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59" sId="5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0" sId="5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1" sId="5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2" sId="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63" sId="5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64" sId="5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65" sId="5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66" sId="5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67" sId="5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68" sId="5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69" sId="5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0" sId="5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1" sId="5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72" sId="5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3" sId="5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4" sId="5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75" sId="5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76" sId="5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77" sId="5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078" sId="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79" sId="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80" sId="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81" sId="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082" sId="5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83" sId="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84" sId="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085" sId="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" sId="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" sId="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88" sId="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89" sId="5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0" sId="5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1" sId="5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92" sId="5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3" sId="5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4" sId="5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95" sId="5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6" sId="5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7" sId="5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098" sId="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99" sId="5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00" sId="6">
    <nc r="B2" t="inlineStr">
      <is>
        <t>Согласно контракту</t>
      </is>
    </nc>
  </rcc>
  <rcc rId="1101" sId="6">
    <nc r="B3" t="inlineStr">
      <is>
        <t>№2024.617</t>
      </is>
    </nc>
  </rcc>
  <rcc rId="1102" sId="6">
    <nc r="B4" t="inlineStr">
      <is>
        <t>от 23.12.2023 г.</t>
      </is>
    </nc>
  </rcc>
  <rcc rId="1103" sId="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04" sId="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05" sId="6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06" sId="6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07" sId="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108" sId="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109" sId="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0" sId="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111" sId="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12" sId="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13" sId="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114" sId="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5" sId="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6" sId="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17" sId="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8" sId="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9" sId="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20" sId="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1" sId="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2" sId="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23" sId="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4" sId="6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5" sId="6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6" sId="6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7" sId="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28" sId="6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29" sId="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30" sId="6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1" sId="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2" sId="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3" sId="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4" sId="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5" sId="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6" sId="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7" sId="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8" sId="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9" sId="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40" sId="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41" sId="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42" sId="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143" sId="6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4" sId="6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5" sId="6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6" sId="6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147" sId="6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48" sId="6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49" sId="6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150" sId="6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1" sId="6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2" sId="6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53" sId="6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54" sId="6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5" sId="6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6" sId="6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57" sId="6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8" sId="6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9" sId="6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60" sId="6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1" sId="6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2" sId="6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163" sId="6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64" sId="6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65" sId="7">
    <nc r="B2" t="inlineStr">
      <is>
        <t>Согласно контракту</t>
      </is>
    </nc>
  </rcc>
  <rcc rId="1166" sId="7">
    <nc r="B3" t="inlineStr">
      <is>
        <t>№2024.617</t>
      </is>
    </nc>
  </rcc>
  <rcc rId="1167" sId="7">
    <nc r="B4" t="inlineStr">
      <is>
        <t>от 23.12.2023 г.</t>
      </is>
    </nc>
  </rcc>
  <rcc rId="1168" sId="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69" sId="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70" sId="7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71" sId="7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72" sId="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173" sId="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174" sId="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75" sId="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176" sId="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77" sId="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78" sId="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179" sId="7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80" sId="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81" sId="7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82" sId="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3" sId="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4" sId="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85" sId="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6" sId="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7" sId="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88" sId="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9" sId="7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0" sId="7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1" sId="7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2" sId="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93" sId="7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94" sId="7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95" sId="7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96" sId="7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97" sId="7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98" sId="7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99" sId="7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0" sId="7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1" sId="7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02" sId="7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3" sId="7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4" sId="7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05" sId="7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06" sId="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07" sId="7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208" sId="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09" sId="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10" sId="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11" sId="7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212" sId="7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13" sId="7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14" sId="7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215" sId="7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6" sId="7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7" sId="7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18" sId="7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19" sId="7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0" sId="7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1" sId="7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22" sId="7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3" sId="7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4" sId="7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25" sId="7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6" sId="7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7" sId="7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228" sId="7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29" sId="7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30" sId="8">
    <nc r="B2" t="inlineStr">
      <is>
        <t>Согласно контракту</t>
      </is>
    </nc>
  </rcc>
  <rcc rId="1231" sId="8">
    <nc r="B3" t="inlineStr">
      <is>
        <t>№2024.617</t>
      </is>
    </nc>
  </rcc>
  <rcc rId="1232" sId="8">
    <nc r="B4" t="inlineStr">
      <is>
        <t>от 23.12.2023 г.</t>
      </is>
    </nc>
  </rcc>
  <rcc rId="1233" sId="8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34" sId="8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35" sId="8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36" sId="8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37" sId="8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238" sId="8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239" sId="8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0" sId="8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241" sId="8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242" sId="8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243" sId="8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244" sId="8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5" sId="8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6" sId="8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47" sId="8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8" sId="8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9" sId="8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50" sId="8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1" sId="8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2" sId="8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53" sId="8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254" sId="8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5" sId="8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6" sId="8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7" sId="8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58" sId="8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259" sId="8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260" sId="8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1" sId="8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2" sId="8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3" sId="8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4" sId="8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5" sId="8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6" sId="8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7" sId="8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8" sId="8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9" sId="8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70" sId="8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71" sId="8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72" sId="8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273" sId="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4" sId="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5" sId="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6" sId="8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277" sId="8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78" sId="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79" sId="8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280" sId="8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1" sId="8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2" sId="8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83" sId="8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84" sId="8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85" sId="8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86" sId="8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87" sId="8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8" sId="8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9" sId="8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90" sId="8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1" sId="8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2" sId="8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293" sId="8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94" sId="8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95" sId="9">
    <nc r="B2" t="inlineStr">
      <is>
        <t>Согласно контракту</t>
      </is>
    </nc>
  </rcc>
  <rcc rId="1296" sId="9">
    <nc r="B3" t="inlineStr">
      <is>
        <t>№2024.617</t>
      </is>
    </nc>
  </rcc>
  <rcc rId="1297" sId="9">
    <nc r="B4" t="inlineStr">
      <is>
        <t>от 23.12.2023 г.</t>
      </is>
    </nc>
  </rcc>
  <rcc rId="1298" sId="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99" sId="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00" sId="9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01" sId="9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02" sId="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303" sId="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304" sId="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05" sId="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306" sId="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07" sId="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08" sId="9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309" sId="9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10" sId="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11" sId="9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12" sId="9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3" sId="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4" sId="9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15" sId="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6" sId="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7" sId="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18" sId="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319" sId="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0" sId="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1" sId="9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2" sId="9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23" sId="9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24" sId="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25" sId="9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26" sId="9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27" sId="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28" sId="9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29" sId="9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0" sId="9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1" sId="9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32" sId="9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3" sId="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4" sId="9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35" sId="9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36" sId="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37" sId="9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338" sId="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39" sId="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40" sId="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41" sId="9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342" sId="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43" sId="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44" sId="9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345" sId="9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6" sId="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7" sId="9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48" sId="9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49" sId="9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50" sId="9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51" sId="9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52" sId="9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3" sId="9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4" sId="9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55" sId="9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6" sId="9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7" sId="9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358" sId="9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59" sId="9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60" sId="10">
    <nc r="B2" t="inlineStr">
      <is>
        <t>Согласно контракту</t>
      </is>
    </nc>
  </rcc>
  <rcc rId="1361" sId="10">
    <nc r="B3" t="inlineStr">
      <is>
        <t>№2024.617</t>
      </is>
    </nc>
  </rcc>
  <rcc rId="1362" sId="10">
    <nc r="B4" t="inlineStr">
      <is>
        <t>от 23.12.2023 г.</t>
      </is>
    </nc>
  </rcc>
  <rcc rId="1363" sId="1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64" sId="1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65" sId="10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66" sId="10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67" sId="1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368" sId="1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369" sId="1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0" sId="1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371" sId="1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72" sId="1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73" sId="1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374" sId="10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5" sId="10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6" sId="10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77" sId="1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78" sId="1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79" sId="1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80" sId="10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1" sId="1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2" sId="1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83" sId="1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384" sId="1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5" sId="1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6" sId="1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7" sId="1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88" sId="10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89" sId="1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90" sId="10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1" sId="10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2" sId="10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3" sId="10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4" sId="10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5" sId="10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6" sId="10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7" sId="10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8" sId="10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9" sId="10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00" sId="10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01" sId="1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02" sId="10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403" sId="1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4" sId="1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5" sId="1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6" sId="1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407" sId="1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08" sId="1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09" sId="1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410" sId="1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1" sId="1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2" sId="1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13" sId="1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14" sId="10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15" sId="10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16" sId="10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17" sId="10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8" sId="1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9" sId="10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20" sId="1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1" sId="1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2" sId="1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423" sId="1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24" sId="10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25" sId="11">
    <nc r="B2" t="inlineStr">
      <is>
        <t>Согласно контракту</t>
      </is>
    </nc>
  </rcc>
  <rcc rId="1426" sId="11">
    <nc r="B3" t="inlineStr">
      <is>
        <t>№2024.617</t>
      </is>
    </nc>
  </rcc>
  <rcc rId="1427" sId="11">
    <nc r="B4" t="inlineStr">
      <is>
        <t>от 23.12.2023 г.</t>
      </is>
    </nc>
  </rcc>
  <rcc rId="1428" sId="1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29" sId="1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30" sId="11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31" sId="11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32" sId="1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433" sId="1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434" sId="1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35" sId="1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436" sId="1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437" sId="1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438" sId="1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439" sId="11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40" sId="11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41" sId="11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42" sId="11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3" sId="11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4" sId="11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45" sId="11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6" sId="1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7" sId="11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48" sId="1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449" sId="1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0" sId="11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1" sId="11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2" sId="1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53" sId="11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454" sId="11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455" sId="11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56" sId="11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57" sId="11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58" sId="11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59" sId="11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0" sId="11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1" sId="11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62" sId="11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3" sId="11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4" sId="11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65" sId="11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66" sId="11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67" sId="11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468" sId="1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69" sId="1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70" sId="1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71" sId="1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472" sId="1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73" sId="1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74" sId="1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475" sId="11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76" sId="1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77" sId="11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78" sId="1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79" sId="11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80" sId="1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81" sId="11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82" sId="1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3" sId="1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4" sId="1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85" sId="1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6" sId="1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7" sId="1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488" sId="11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89" sId="11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90" sId="12">
    <nc r="B2" t="inlineStr">
      <is>
        <t>Согласно контракту</t>
      </is>
    </nc>
  </rcc>
  <rcc rId="1491" sId="12">
    <nc r="B3" t="inlineStr">
      <is>
        <t>№2024.617</t>
      </is>
    </nc>
  </rcc>
  <rcc rId="1492" sId="12">
    <nc r="B4" t="inlineStr">
      <is>
        <t>от 23.12.2023 г.</t>
      </is>
    </nc>
  </rcc>
  <rcc rId="1493" sId="1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94" sId="1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95" sId="12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96" sId="12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97" sId="1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498" sId="1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499" sId="1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0" sId="1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501" sId="1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02" sId="1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03" sId="12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504" sId="12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5" sId="12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6" sId="12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07" sId="12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08" sId="1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09" sId="12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10" sId="1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11" sId="1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12" sId="1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13" sId="1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514" sId="1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5" sId="1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6" sId="1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7" sId="12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18" sId="12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19" sId="1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20" sId="12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1" sId="12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2" sId="1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3" sId="12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4" sId="12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5" sId="12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6" sId="12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7" sId="12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8" sId="1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9" sId="12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30" sId="12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31" sId="1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32" sId="12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533" sId="1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4" sId="1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5" sId="1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6" sId="12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37" sId="12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38" sId="1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39" sId="12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540" sId="12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1" sId="12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2" sId="12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43" sId="12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44" sId="12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45" sId="12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46" sId="12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47" sId="12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8" sId="12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9" sId="12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50" sId="12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51" sId="12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52" sId="12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553" sId="1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54" sId="12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55" sId="13">
    <nc r="B2" t="inlineStr">
      <is>
        <t>Согласно контракту</t>
      </is>
    </nc>
  </rcc>
  <rcc rId="1556" sId="13">
    <nc r="B3" t="inlineStr">
      <is>
        <t>№2024.617</t>
      </is>
    </nc>
  </rcc>
  <rcc rId="1557" sId="13">
    <nc r="B4" t="inlineStr">
      <is>
        <t>от 23.12.2023 г.</t>
      </is>
    </nc>
  </rcc>
  <rcc rId="1558" sId="1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559" sId="1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60" sId="1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561" sId="13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62" sId="1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563" sId="1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564" sId="1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65" sId="1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566" sId="1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67" sId="1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68" sId="1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569" sId="1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70" sId="1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71" sId="1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72" sId="1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3" sId="1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4" sId="1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75" sId="1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6" sId="1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7" sId="1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78" sId="1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579" sId="13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0" sId="13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1" sId="13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2" sId="1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83" sId="1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84" sId="1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85" sId="1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86" sId="1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87" sId="1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88" sId="1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89" sId="1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0" sId="1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1" sId="1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92" sId="1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3" sId="1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4" sId="1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95" sId="1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96" sId="1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97" sId="1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598" sId="1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99" sId="1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00" sId="1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01" sId="13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602" sId="13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03" sId="1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04" sId="13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605" sId="13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06" sId="13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07" sId="13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08" sId="13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09" sId="13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10" sId="1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11" sId="13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12" sId="13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3" sId="13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4" sId="13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15" sId="13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6" sId="13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7" sId="13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3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18" sId="13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19" sId="13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20" sId="14">
    <nc r="B2" t="inlineStr">
      <is>
        <t>Согласно контракту</t>
      </is>
    </nc>
  </rcc>
  <rcc rId="1621" sId="14">
    <nc r="B3" t="inlineStr">
      <is>
        <t>№2024.617</t>
      </is>
    </nc>
  </rcc>
  <rcc rId="1622" sId="14">
    <nc r="B4" t="inlineStr">
      <is>
        <t>от 23.12.2023 г.</t>
      </is>
    </nc>
  </rcc>
  <rcc rId="1623" sId="1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24" sId="1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25" sId="1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26" sId="14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27" sId="1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628" sId="1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629" sId="1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0" sId="1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631" sId="1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32" sId="1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33" sId="14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634" sId="14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5" sId="1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6" sId="14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37" sId="14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38" sId="1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39" sId="14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40" sId="1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1" sId="1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2" sId="1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43" sId="1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644" sId="1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5" sId="1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6" sId="1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7" sId="14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48" sId="14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649" sId="1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650" sId="14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1" sId="14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2" sId="1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3" sId="14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4" sId="14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5" sId="14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6" sId="14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7" sId="14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8" sId="14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9" sId="14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60" sId="14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61" sId="1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62" sId="14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663" sId="14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4" sId="14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5" sId="14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6" sId="14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667" sId="14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68" sId="14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69" sId="14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670" sId="14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1" sId="14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2" sId="14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73" sId="14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74" sId="14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75" sId="14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76" sId="14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77" sId="14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8" sId="1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9" sId="14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80" sId="1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1" sId="14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2" sId="14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83" sId="1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84" sId="14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5" sqref="B9" start="0" length="0">
    <dxf>
      <font>
        <b/>
        <sz val="11"/>
        <color theme="1"/>
        <name val="Calibri"/>
        <scheme val="minor"/>
      </font>
    </dxf>
  </rfmt>
  <rfmt sheetId="15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D9" start="0" length="0">
    <dxf>
      <font>
        <b/>
        <sz val="11"/>
        <color theme="1"/>
        <name val="Calibri"/>
        <scheme val="minor"/>
      </font>
    </dxf>
  </rfmt>
  <rfmt sheetId="1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5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5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5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5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5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B9" start="0" length="0">
    <dxf>
      <font>
        <b/>
        <sz val="11"/>
        <color theme="1"/>
        <name val="Calibri"/>
        <scheme val="minor"/>
      </font>
    </dxf>
  </rfmt>
  <rfmt sheetId="16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D9" start="0" length="0">
    <dxf>
      <font>
        <b/>
        <sz val="11"/>
        <color theme="1"/>
        <name val="Calibri"/>
        <scheme val="minor"/>
      </font>
    </dxf>
  </rfmt>
  <rfmt sheetId="1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6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6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6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6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6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B9" start="0" length="0">
    <dxf>
      <font>
        <b/>
        <sz val="11"/>
        <color theme="1"/>
        <name val="Calibri"/>
        <scheme val="minor"/>
      </font>
    </dxf>
  </rfmt>
  <rfmt sheetId="17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D9" start="0" length="0">
    <dxf>
      <font>
        <b/>
        <sz val="11"/>
        <color theme="1"/>
        <name val="Calibri"/>
        <scheme val="minor"/>
      </font>
    </dxf>
  </rfmt>
  <rfmt sheetId="1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7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7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7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7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7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B9" start="0" length="0">
    <dxf>
      <font>
        <b/>
        <sz val="11"/>
        <color theme="1"/>
        <name val="Calibri"/>
        <scheme val="minor"/>
      </font>
    </dxf>
  </rfmt>
  <rfmt sheetId="18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D9" start="0" length="0">
    <dxf>
      <font>
        <b/>
        <sz val="11"/>
        <color theme="1"/>
        <name val="Calibri"/>
        <scheme val="minor"/>
      </font>
    </dxf>
  </rfmt>
  <rfmt sheetId="18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8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8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8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8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8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85" sId="19">
    <nc r="B2" t="inlineStr">
      <is>
        <t>Согласно контракту</t>
      </is>
    </nc>
  </rcc>
  <rcc rId="1686" sId="19">
    <nc r="B3" t="inlineStr">
      <is>
        <t>№2024.617</t>
      </is>
    </nc>
  </rcc>
  <rcc rId="1687" sId="19">
    <nc r="B4" t="inlineStr">
      <is>
        <t>от 23.12.2023 г.</t>
      </is>
    </nc>
  </rcc>
  <rcc rId="1688" sId="1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89" sId="1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90" sId="19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1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691" sId="1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692" sId="1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693" sId="1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94" sId="1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695" sId="1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96" sId="1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97" sId="19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fmt sheetId="19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98" sId="1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9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699" sId="1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00" sId="1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1" sId="1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2" sId="19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3" sId="19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19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704" sId="1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5" sId="1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6" sId="1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7" sId="19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19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1708" sId="1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09" sId="19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710" sId="19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1" sId="1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2" sId="19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13" sId="19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19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9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14" sId="19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9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15" sId="20">
    <nc r="B2" t="inlineStr">
      <is>
        <t>Согласно контракту</t>
      </is>
    </nc>
  </rcc>
  <rcc rId="1716" sId="20">
    <nc r="B3" t="inlineStr">
      <is>
        <t>№2024.617</t>
      </is>
    </nc>
  </rcc>
  <rcc rId="1717" sId="20">
    <nc r="B4" t="inlineStr">
      <is>
        <t>от 23.12.2023 г.</t>
      </is>
    </nc>
  </rcc>
  <rcc rId="1718" sId="2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719" sId="2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20" sId="20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721" sId="2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722" sId="2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723" sId="2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24" sId="2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725" sId="2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726" sId="2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727" sId="2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728" sId="20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29" sId="20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30" sId="20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31" sId="2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2" sId="2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3" sId="2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34" sId="20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5" sId="2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6" sId="2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37" sId="2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20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0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0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1738" sId="2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739" sId="20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740" sId="2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741" sId="20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2" sId="20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3" sId="20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4" sId="20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5" sId="20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6" sId="20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7" sId="20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8" sId="20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9" sId="20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50" sId="20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51" sId="20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52" sId="2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53" sId="20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754" sId="2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5" sId="2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6" sId="2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7" sId="2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758" sId="2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59" sId="2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0" sId="2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761" sId="2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2" sId="2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3" sId="2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64" sId="2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765" sId="20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6" sId="20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7" sId="20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68" sId="20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9" sId="2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0" sId="20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71" sId="2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2" sId="2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3" sId="2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74" sId="2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20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75" sId="20" numFmtId="19">
    <nc r="E9">
      <v>45380</v>
    </nc>
  </rcc>
  <rcc rId="1776" sId="20">
    <nc r="C16" t="inlineStr">
      <is>
        <t>апельсин</t>
      </is>
    </nc>
  </rcc>
  <rcc rId="1777" sId="20">
    <nc r="D16" t="inlineStr">
      <is>
        <t>100</t>
      </is>
    </nc>
  </rcc>
  <rcc rId="1778" sId="20" numFmtId="4">
    <nc r="E16">
      <v>47</v>
    </nc>
  </rcc>
  <rrc rId="1779" sId="20" ref="A22:XFD22" action="insertRow"/>
  <rcc rId="1780" sId="20">
    <nc r="C22" t="inlineStr">
      <is>
        <t>хлеб пшеничный</t>
      </is>
    </nc>
  </rcc>
  <rcc rId="1781" sId="20">
    <nc r="D22" t="inlineStr">
      <is>
        <t>25</t>
      </is>
    </nc>
  </rcc>
  <rcc rId="1782" sId="20" numFmtId="4">
    <nc r="E22">
      <v>58.75</v>
    </nc>
  </rcc>
  <rcc rId="1783" sId="19" numFmtId="19">
    <nc r="E9">
      <v>45379</v>
    </nc>
  </rcc>
  <rcc rId="1784" sId="19">
    <nc r="C13" t="inlineStr">
      <is>
        <t>Каша пшеничная молочная с маслом сливочным</t>
      </is>
    </nc>
  </rcc>
  <rcc rId="1785" sId="19">
    <nc r="D13" t="inlineStr">
      <is>
        <t>180/3</t>
      </is>
    </nc>
  </rcc>
  <rcc rId="1786" sId="19" numFmtId="4">
    <nc r="E13">
      <v>241.16</v>
    </nc>
  </rcc>
  <rcc rId="1787" sId="19">
    <nc r="C14" t="inlineStr">
      <is>
        <t>Чай с молоком и сахаром</t>
      </is>
    </nc>
  </rcc>
  <rcc rId="1788" sId="19">
    <nc r="E14">
      <v>75.760000000000005</v>
    </nc>
  </rcc>
  <rcc rId="1789" sId="19">
    <nc r="C15" t="inlineStr">
      <is>
        <t>Бутерброд с сыром,  маслом сливочным</t>
      </is>
    </nc>
  </rcc>
  <rcc rId="1790" sId="19">
    <nc r="D15" t="inlineStr">
      <is>
        <t>30/5/5</t>
      </is>
    </nc>
  </rcc>
  <rcc rId="1791" sId="19" numFmtId="4">
    <nc r="E15">
      <v>128.77000000000001</v>
    </nc>
  </rcc>
  <rcc rId="1792" sId="19">
    <nc r="C17" t="inlineStr">
      <is>
        <t>огурцы соленые</t>
      </is>
    </nc>
  </rcc>
  <rcc rId="1793" sId="19">
    <nc r="D17" t="inlineStr">
      <is>
        <t>50</t>
      </is>
    </nc>
  </rcc>
  <rcc rId="1794" sId="19" numFmtId="4">
    <nc r="E17">
      <v>53.88</v>
    </nc>
  </rcc>
  <rcc rId="1795" sId="19">
    <nc r="C18" t="inlineStr">
      <is>
        <t>суп лапша домашняя на курином б-не, с мясом птицы</t>
      </is>
    </nc>
  </rcc>
  <rcc rId="1796" sId="19">
    <nc r="D18" t="inlineStr">
      <is>
        <t>180/10</t>
      </is>
    </nc>
  </rcc>
  <rcc rId="1797" sId="19" numFmtId="4">
    <nc r="E18">
      <v>114.78</v>
    </nc>
  </rcc>
  <rcc rId="1798" sId="19">
    <nc r="C19" t="inlineStr">
      <is>
        <t>Жаркое из птицы по домашнему</t>
      </is>
    </nc>
  </rcc>
  <rcc rId="1799" sId="19">
    <nc r="D19" t="inlineStr">
      <is>
        <t>180</t>
      </is>
    </nc>
  </rcc>
  <rcc rId="1800" sId="19" numFmtId="4">
    <nc r="E19">
      <v>303.43</v>
    </nc>
  </rcc>
  <rcc rId="1801" sId="19">
    <nc r="C20" t="inlineStr">
      <is>
        <t>Напиток из сухофруктов</t>
      </is>
    </nc>
  </rcc>
  <rcc rId="1802" sId="19">
    <nc r="D20" t="inlineStr">
      <is>
        <t>180</t>
      </is>
    </nc>
  </rcc>
  <rcc rId="1803" sId="19" numFmtId="4">
    <nc r="E20">
      <v>87.5</v>
    </nc>
  </rcc>
  <rcc rId="1804" sId="19">
    <nc r="C21" t="inlineStr">
      <is>
        <t>Хлеб пшеничный</t>
      </is>
    </nc>
  </rcc>
  <rcc rId="1805" sId="19">
    <nc r="D21" t="inlineStr">
      <is>
        <t>25</t>
      </is>
    </nc>
  </rcc>
  <rcc rId="1806" sId="19" numFmtId="4">
    <nc r="E21">
      <v>58.75</v>
    </nc>
  </rcc>
  <rcc rId="1807" sId="19">
    <nc r="C23" t="inlineStr">
      <is>
        <t>кисломолочный напиток</t>
      </is>
    </nc>
  </rcc>
  <rcc rId="1808" sId="19">
    <nc r="C25" t="inlineStr">
      <is>
        <t>Ватрушка с творогом</t>
      </is>
    </nc>
  </rcc>
  <rcc rId="1809" sId="19">
    <nc r="D25" t="inlineStr">
      <is>
        <t>90</t>
      </is>
    </nc>
  </rcc>
  <rcc rId="1810" sId="19" numFmtId="4">
    <nc r="E25">
      <v>404.05</v>
    </nc>
  </rcc>
  <rcc rId="1811" sId="19">
    <nc r="C26" t="inlineStr">
      <is>
        <t>чай с сахаром и лимоном</t>
      </is>
    </nc>
  </rcc>
  <rcc rId="1812" sId="19">
    <nc r="D26" t="inlineStr">
      <is>
        <t>180/6/7</t>
      </is>
    </nc>
  </rcc>
  <rcc rId="1813" sId="19" numFmtId="4">
    <nc r="E26">
      <v>26.48</v>
    </nc>
  </rcc>
  <rcc rId="1814" sId="19" numFmtId="4">
    <nc r="E28">
      <f>E26+E25+E24+E23+E22+E21+E20+E19+E18+E17+E16+E15+E14+E13</f>
    </nc>
  </rcc>
  <rcc rId="1815" sId="20" numFmtId="4">
    <nc r="E29">
      <f>E28+E27+E26+E25+E24+E23+E22+E21+E20+E19+E18+E17+E16+E15+E14+E13</f>
    </nc>
  </rcc>
  <rcc rId="1816" sId="18">
    <nc r="B2" t="inlineStr">
      <is>
        <t>Согласно контракту</t>
      </is>
    </nc>
  </rcc>
  <rcc rId="1817" sId="18">
    <nc r="B3" t="inlineStr">
      <is>
        <t>№2024.617</t>
      </is>
    </nc>
  </rcc>
  <rcc rId="1818" sId="18">
    <nc r="B4" t="inlineStr">
      <is>
        <t>от 23.12.2023 г.</t>
      </is>
    </nc>
  </rcc>
  <rcc rId="1819" sId="18">
    <nc r="B9" t="inlineStr">
      <is>
        <t>Д/сад</t>
      </is>
    </nc>
  </rcc>
  <rcc rId="1820" sId="18">
    <nc r="C9" t="inlineStr">
      <is>
        <t>МБДОУ "ЦРР-д/с № 22"Алсу"</t>
      </is>
    </nc>
  </rcc>
  <rcc rId="1821" sId="18">
    <nc r="D9" t="inlineStr">
      <is>
        <t>День</t>
      </is>
    </nc>
  </rcc>
  <rcc rId="1822" sId="18">
    <nc r="B11">
      <v>10</v>
    </nc>
  </rcc>
  <rcc rId="1823" sId="18">
    <nc r="C11" t="inlineStr">
      <is>
        <t>Блюдо</t>
      </is>
    </nc>
  </rcc>
  <rcc rId="1824" sId="18">
    <nc r="D11" t="inlineStr">
      <is>
        <t>С 3 лет</t>
      </is>
    </nc>
  </rcc>
  <rcc rId="1825" sId="18">
    <nc r="E11" t="inlineStr">
      <is>
        <t>до 7 лет</t>
      </is>
    </nc>
  </rcc>
  <rcc rId="1826" sId="18">
    <nc r="D12" t="inlineStr">
      <is>
        <t>грамм</t>
      </is>
    </nc>
  </rcc>
  <rcc rId="1827" sId="18">
    <nc r="E12" t="inlineStr">
      <is>
        <t>ккал</t>
      </is>
    </nc>
  </rcc>
  <rcc rId="1828" sId="18">
    <nc r="D14" t="inlineStr">
      <is>
        <t>180/6</t>
      </is>
    </nc>
  </rcc>
  <rcc rId="1829" sId="18">
    <nc r="B16" t="inlineStr">
      <is>
        <t>09.00</t>
      </is>
    </nc>
  </rcc>
  <rcc rId="1830" sId="18">
    <nc r="D17" t="inlineStr">
      <is>
        <t>50</t>
      </is>
    </nc>
  </rcc>
  <rcc rId="1831" sId="18">
    <nc r="C21" t="inlineStr">
      <is>
        <t>Хлеб пшеничный</t>
      </is>
    </nc>
  </rcc>
  <rcc rId="1832" sId="18">
    <nc r="D21" t="inlineStr">
      <is>
        <t>25</t>
      </is>
    </nc>
  </rcc>
  <rcc rId="1833" sId="18" numFmtId="4">
    <nc r="E21">
      <v>58.75</v>
    </nc>
  </rcc>
  <rcc rId="1834" sId="18">
    <nc r="C22" t="inlineStr">
      <is>
        <t>Хлеб ржаной</t>
      </is>
    </nc>
  </rcc>
  <rcc rId="1835" sId="18">
    <nc r="D22" t="inlineStr">
      <is>
        <t>45</t>
      </is>
    </nc>
  </rcc>
  <rcc rId="1836" sId="18" numFmtId="4">
    <nc r="E22">
      <v>89.1</v>
    </nc>
  </rcc>
  <rcc rId="1837" sId="18">
    <nc r="D23" t="inlineStr">
      <is>
        <t>180</t>
      </is>
    </nc>
  </rcc>
  <rcc rId="1838" sId="18" numFmtId="4">
    <nc r="E23">
      <v>96.3</v>
    </nc>
  </rcc>
  <rcc rId="1839" sId="18">
    <nc r="C24" t="inlineStr">
      <is>
        <t>Кондитерские изделия (печенье)</t>
      </is>
    </nc>
  </rcc>
  <rcc rId="1840" sId="18">
    <nc r="D24" t="inlineStr">
      <is>
        <t>20</t>
      </is>
    </nc>
  </rcc>
  <rcc rId="1841" sId="18" numFmtId="4">
    <nc r="E24">
      <v>90.2</v>
    </nc>
  </rcc>
  <rcc rId="1842" sId="18">
    <nc r="D28" t="inlineStr">
      <is>
        <t>152,36 руб</t>
      </is>
    </nc>
  </rcc>
  <rcc rId="1843" sId="18" numFmtId="4">
    <nc r="E28">
      <f>E26+E25+E24+E23+E22+E21+E20+E19+E18+E17+E16+E15+E14+E13</f>
    </nc>
  </rcc>
  <rcc rId="1844" sId="18" numFmtId="19">
    <nc r="E9">
      <v>45378</v>
    </nc>
  </rcc>
  <rcc rId="1845" sId="18">
    <nc r="C13" t="inlineStr">
      <is>
        <t>Каша манная молочная с маслом сливочным</t>
      </is>
    </nc>
  </rcc>
  <rcc rId="1846" sId="18">
    <nc r="D13" t="inlineStr">
      <is>
        <t>180/5</t>
      </is>
    </nc>
  </rcc>
  <rcc rId="1847" sId="18" numFmtId="4">
    <nc r="E13">
      <v>199.5</v>
    </nc>
  </rcc>
  <rcc rId="1848" sId="18">
    <nc r="C14" t="inlineStr">
      <is>
        <t xml:space="preserve">Какао с молоком </t>
      </is>
    </nc>
  </rcc>
  <rcc rId="1849" sId="18">
    <nc r="E14">
      <v>58.83</v>
    </nc>
  </rcc>
  <rcc rId="1850" sId="18">
    <nc r="C15" t="inlineStr">
      <is>
        <t>Бутерброд с маслом сливочным</t>
      </is>
    </nc>
  </rcc>
  <rcc rId="1851" sId="18">
    <nc r="D15" t="inlineStr">
      <is>
        <t>30/5</t>
      </is>
    </nc>
  </rcc>
  <rcc rId="1852" sId="18" numFmtId="4">
    <nc r="E15">
      <v>111.6</v>
    </nc>
  </rcc>
  <rcc rId="1853" sId="18">
    <nc r="C16" t="inlineStr">
      <is>
        <t>Апельсин</t>
      </is>
    </nc>
  </rcc>
  <rcc rId="1854" sId="18">
    <nc r="D16" t="inlineStr">
      <is>
        <t>100</t>
      </is>
    </nc>
  </rcc>
  <rcc rId="1855" sId="18" numFmtId="4">
    <nc r="E16">
      <v>47</v>
    </nc>
  </rcc>
  <rcc rId="1856" sId="18">
    <nc r="C17" t="inlineStr">
      <is>
        <t>Икра кабачковая</t>
      </is>
    </nc>
  </rcc>
  <rcc rId="1857" sId="18" numFmtId="4">
    <nc r="E17">
      <v>62.34</v>
    </nc>
  </rcc>
  <rcc rId="1858" sId="18">
    <nc r="C18" t="inlineStr">
      <is>
        <t>Щи со свежей капустой с картофелем на курином б-не, с куриными фрикадельками и со сметаной</t>
      </is>
    </nc>
  </rcc>
  <rcc rId="1859" sId="18">
    <nc r="D18" t="inlineStr">
      <is>
        <t>180/11/7</t>
      </is>
    </nc>
  </rcc>
  <rcc rId="1860" sId="18" numFmtId="4">
    <nc r="E18">
      <v>104.59</v>
    </nc>
  </rcc>
  <rcc rId="1861" sId="18">
    <nc r="C19" t="inlineStr">
      <is>
        <t>Биточки домашние</t>
      </is>
    </nc>
  </rcc>
  <rcc rId="1862" sId="18">
    <nc r="D19" t="inlineStr">
      <is>
        <t>70</t>
      </is>
    </nc>
  </rcc>
  <rcc rId="1863" sId="18" numFmtId="4">
    <nc r="E19">
      <v>225.4</v>
    </nc>
  </rcc>
  <rcc rId="1864" sId="18">
    <nc r="C20" t="inlineStr">
      <is>
        <t>Рис отварной рассыпчатый с маслом сливочным</t>
      </is>
    </nc>
  </rcc>
  <rcc rId="1865" sId="18">
    <nc r="D20" t="inlineStr">
      <is>
        <t>130/20</t>
      </is>
    </nc>
  </rcc>
  <rcc rId="1866" sId="18" numFmtId="4">
    <nc r="E20">
      <v>192.01</v>
    </nc>
  </rcc>
  <rrc rId="1867" sId="18" ref="A21:XFD21" action="insertRow"/>
  <rcc rId="1868" sId="18">
    <nc r="C21" t="inlineStr">
      <is>
        <t>Компот из изюма</t>
      </is>
    </nc>
  </rcc>
  <rcc rId="1869" sId="18">
    <nc r="D21" t="inlineStr">
      <is>
        <t>180</t>
      </is>
    </nc>
  </rcc>
  <rcc rId="1870" sId="18" numFmtId="4">
    <nc r="E21">
      <v>62.1</v>
    </nc>
  </rcc>
  <rcc rId="1871" sId="18">
    <nc r="C24" t="inlineStr">
      <is>
        <t>Молоко кипяченое</t>
      </is>
    </nc>
  </rcc>
  <rcc rId="1872" sId="18">
    <nc r="C26" t="inlineStr">
      <is>
        <t>Омлет натуральный</t>
      </is>
    </nc>
  </rcc>
  <rcc rId="1873" sId="18">
    <nc r="D26" t="inlineStr">
      <is>
        <t>150</t>
      </is>
    </nc>
  </rcc>
  <rcc rId="1874" sId="18" numFmtId="4">
    <nc r="E26">
      <v>335.23</v>
    </nc>
  </rcc>
  <rcc rId="1875" sId="18">
    <nc r="C27" t="inlineStr">
      <is>
        <t>Чай с сахаром</t>
      </is>
    </nc>
  </rcc>
  <rcc rId="1876" sId="18">
    <nc r="D27" t="inlineStr">
      <is>
        <t>180/6</t>
      </is>
    </nc>
  </rcc>
  <rcc rId="1877" sId="18" numFmtId="4">
    <nc r="E27">
      <v>24.1</v>
    </nc>
  </rcc>
  <rcc rId="1878" sId="18">
    <nc r="C28" t="inlineStr">
      <is>
        <t>Хлеб пшеничный</t>
      </is>
    </nc>
  </rcc>
  <rcc rId="1879" sId="18">
    <nc r="D28" t="inlineStr">
      <is>
        <t>30</t>
      </is>
    </nc>
  </rcc>
  <rcc rId="1880" sId="18" numFmtId="4">
    <nc r="E28">
      <v>70.5</v>
    </nc>
  </rcc>
  <rcc rId="1881" sId="18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882" sId="18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1883" sId="18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1884" sId="18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1885" sId="17">
    <nc r="B2" t="inlineStr">
      <is>
        <t>Согласно контракту</t>
      </is>
    </nc>
  </rcc>
  <rcc rId="1886" sId="17">
    <nc r="B3" t="inlineStr">
      <is>
        <t>№2024.617</t>
      </is>
    </nc>
  </rcc>
  <rcc rId="1887" sId="17">
    <nc r="B4" t="inlineStr">
      <is>
        <t>от 23.12.2023 г.</t>
      </is>
    </nc>
  </rcc>
  <rcc rId="1888" sId="17">
    <nc r="B9" t="inlineStr">
      <is>
        <t>Д/сад</t>
      </is>
    </nc>
  </rcc>
  <rcc rId="1889" sId="17">
    <nc r="C9" t="inlineStr">
      <is>
        <t>МБДОУ "ЦРР-д/с № 22"Алсу"</t>
      </is>
    </nc>
  </rcc>
  <rcc rId="1890" sId="17">
    <nc r="D9" t="inlineStr">
      <is>
        <t>День</t>
      </is>
    </nc>
  </rcc>
  <rcc rId="1891" sId="17">
    <nc r="B11">
      <v>10</v>
    </nc>
  </rcc>
  <rcc rId="1892" sId="17">
    <nc r="C11" t="inlineStr">
      <is>
        <t>Блюдо</t>
      </is>
    </nc>
  </rcc>
  <rcc rId="1893" sId="17">
    <nc r="D11" t="inlineStr">
      <is>
        <t>С 3 лет</t>
      </is>
    </nc>
  </rcc>
  <rcc rId="1894" sId="17">
    <nc r="E11" t="inlineStr">
      <is>
        <t>до 7 лет</t>
      </is>
    </nc>
  </rcc>
  <rcc rId="1895" sId="17">
    <nc r="D12" t="inlineStr">
      <is>
        <t>грамм</t>
      </is>
    </nc>
  </rcc>
  <rcc rId="1896" sId="17">
    <nc r="E12" t="inlineStr">
      <is>
        <t>ккал</t>
      </is>
    </nc>
  </rcc>
  <rcc rId="1897" sId="17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898" sId="17">
    <nc r="D13" t="inlineStr">
      <is>
        <t>180/5</t>
      </is>
    </nc>
  </rcc>
  <rcc rId="1899" sId="17">
    <nc r="C15" t="inlineStr">
      <is>
        <t>Бутерброд с маслом сливочным</t>
      </is>
    </nc>
  </rcc>
  <rcc rId="1900" sId="17">
    <nc r="D15" t="inlineStr">
      <is>
        <t>30/5</t>
      </is>
    </nc>
  </rcc>
  <rcc rId="1901" sId="17" numFmtId="4">
    <nc r="E15">
      <v>111.6</v>
    </nc>
  </rcc>
  <rcc rId="1902" sId="17">
    <nc r="B16" t="inlineStr">
      <is>
        <t>09.00</t>
      </is>
    </nc>
  </rcc>
  <rcc rId="1903" sId="17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fmt sheetId="17" sqref="C21" start="0" length="0">
    <dxf>
      <border outline="0">
        <bottom/>
      </border>
    </dxf>
  </rfmt>
  <rcc rId="1904" sId="17" odxf="1" dxf="1">
    <nc r="D21" t="inlineStr">
      <is>
        <t>180</t>
      </is>
    </nc>
    <ndxf>
      <border outline="0">
        <bottom/>
      </border>
    </ndxf>
  </rcc>
  <rfmt sheetId="17" sqref="E21" start="0" length="0">
    <dxf>
      <border outline="0">
        <bottom/>
      </border>
    </dxf>
  </rfmt>
  <rfmt sheetId="17" sqref="B22" start="0" length="0">
    <dxf>
      <alignment vertical="top" wrapText="1" readingOrder="0"/>
      <border outline="0">
        <bottom/>
      </border>
    </dxf>
  </rfmt>
  <rcc rId="1905" sId="17" odxf="1" dxf="1">
    <nc r="C22" t="inlineStr">
      <is>
        <t>Хлеб пшеничный</t>
      </is>
    </nc>
    <ndxf>
      <border outline="0">
        <bottom style="thin">
          <color indexed="64"/>
        </bottom>
      </border>
    </ndxf>
  </rcc>
  <rcc rId="1906" sId="17" odxf="1" dxf="1">
    <nc r="D22" t="inlineStr">
      <is>
        <t>25</t>
      </is>
    </nc>
    <ndxf>
      <border outline="0">
        <bottom style="thin">
          <color indexed="64"/>
        </bottom>
      </border>
    </ndxf>
  </rcc>
  <rcc rId="1907" sId="17" odxf="1" dxf="1" numFmtId="4">
    <nc r="E22">
      <v>58.75</v>
    </nc>
    <ndxf>
      <border outline="0">
        <bottom style="thin">
          <color indexed="64"/>
        </bottom>
      </border>
    </ndxf>
  </rcc>
  <rfmt sheetId="17" sqref="B23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cc rId="1908" sId="17" odxf="1" dxf="1">
    <nc r="C23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09" sId="17" odxf="1" dxf="1">
    <nc r="D23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10" sId="17" odxf="1" dxf="1" numFmtId="4">
    <nc r="E23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11" sId="17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fmt sheetId="17" sqref="C24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cc rId="1912" sId="17" odxf="1" dxf="1">
    <nc r="D24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fmt sheetId="17" sqref="E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7" sqref="B25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17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7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7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cc rId="1913" sId="17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7" sqref="C26" start="0" length="0">
    <dxf>
      <alignment vertical="center" readingOrder="0"/>
      <border outline="0">
        <top style="medium">
          <color indexed="64"/>
        </top>
      </border>
    </dxf>
  </rfmt>
  <rfmt sheetId="17" sqref="D26" start="0" length="0">
    <dxf>
      <border outline="0">
        <top style="medium">
          <color indexed="64"/>
        </top>
      </border>
    </dxf>
  </rfmt>
  <rfmt sheetId="17" sqref="E26" start="0" length="0">
    <dxf>
      <border outline="0">
        <top style="medium">
          <color indexed="64"/>
        </top>
      </border>
    </dxf>
  </rfmt>
  <rfmt sheetId="17" sqref="B28" start="0" length="0">
    <dxf>
      <border outline="0">
        <bottom/>
      </border>
    </dxf>
  </rfmt>
  <rcc rId="1914" sId="17" odxf="1" dxf="1">
    <nc r="C28" t="inlineStr">
      <is>
        <t>Хлеб пшеничный</t>
      </is>
    </nc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1915" sId="17" odxf="1" dxf="1">
    <nc r="D28" t="inlineStr">
      <is>
        <t>30</t>
      </is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1916" sId="17" odxf="1" dxf="1" numFmtId="4">
    <nc r="E28">
      <v>70.5</v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917" sId="17" odxf="1" dxf="1">
    <nc r="D29" t="inlineStr">
      <is>
        <t>152,36 руб</t>
      </is>
    </nc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18" sId="17" odxf="1" dxf="1">
    <nc r="E29">
      <f>E27+E26+E25+E24+E23+E22+E20+E19+E18+E17+E16+E15+E14+E13</f>
    </nc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19" sId="17" numFmtId="19">
    <nc r="E9">
      <v>45377</v>
    </nc>
  </rcc>
  <rcc rId="1920" sId="17">
    <nc r="C13" t="inlineStr">
      <is>
        <t>Каша кукурузная молочная с маслом сливочным</t>
      </is>
    </nc>
  </rcc>
  <rcc rId="1921" sId="17" numFmtId="4">
    <nc r="E13">
      <v>274.16000000000003</v>
    </nc>
  </rcc>
  <rcc rId="1922" sId="17">
    <nc r="C14" t="inlineStr">
      <is>
        <t xml:space="preserve">Кофейный напиток с молоком </t>
      </is>
    </nc>
  </rcc>
  <rcc rId="1923" sId="17">
    <nc r="D14" t="inlineStr">
      <is>
        <t>180</t>
      </is>
    </nc>
  </rcc>
  <rcc rId="1924" sId="17">
    <nc r="E14">
      <v>42.67</v>
    </nc>
  </rcc>
  <rrc rId="1925" sId="17" ref="A16:XFD16" action="insertRow"/>
  <rcc rId="1926" sId="17">
    <nc r="C16" t="inlineStr">
      <is>
        <t>Сыр порционно</t>
      </is>
    </nc>
  </rcc>
  <rcc rId="1927" sId="17">
    <nc r="D16" t="inlineStr">
      <is>
        <t>10</t>
      </is>
    </nc>
  </rcc>
  <rcc rId="1928" sId="17" numFmtId="4">
    <nc r="E16">
      <v>34.33</v>
    </nc>
  </rcc>
  <rcc rId="1929" sId="17">
    <nc r="C17" t="inlineStr">
      <is>
        <t>Сок</t>
      </is>
    </nc>
  </rcc>
  <rcc rId="1930" sId="17">
    <nc r="D17" t="inlineStr">
      <is>
        <t>180</t>
      </is>
    </nc>
  </rcc>
  <rcc rId="1931" sId="17" numFmtId="4">
    <nc r="E17">
      <v>94.4</v>
    </nc>
  </rcc>
  <rcc rId="1932" sId="17">
    <nc r="C18" t="inlineStr">
      <is>
        <t>Салат из квашенной капусты</t>
      </is>
    </nc>
  </rcc>
  <rcc rId="1933" sId="17">
    <nc r="D18" t="inlineStr">
      <is>
        <t>60</t>
      </is>
    </nc>
  </rcc>
  <rcc rId="1934" sId="17" numFmtId="4">
    <nc r="E18">
      <v>53.88</v>
    </nc>
  </rcc>
  <rcc rId="1935" sId="17">
    <nc r="C19" t="inlineStr">
      <is>
        <t>Суп картофельный с клецками на мясном б-не с мясом</t>
      </is>
    </nc>
  </rcc>
  <rcc rId="1936" sId="17">
    <nc r="D19" t="inlineStr">
      <is>
        <t>180/10</t>
      </is>
    </nc>
  </rcc>
  <rcc rId="1937" sId="17" numFmtId="4">
    <nc r="E19">
      <v>121.66</v>
    </nc>
  </rcc>
  <rcc rId="1938" sId="17">
    <nc r="C20" t="inlineStr">
      <is>
        <t>Гуляш из отварной говядины</t>
      </is>
    </nc>
  </rcc>
  <rcc rId="1939" sId="17">
    <nc r="D20" t="inlineStr">
      <is>
        <t>40/40</t>
      </is>
    </nc>
  </rcc>
  <rcc rId="1940" sId="17" numFmtId="4">
    <nc r="E20">
      <v>131.19999999999999</v>
    </nc>
  </rcc>
  <rcc rId="1941" sId="17">
    <nc r="C21" t="inlineStr">
      <is>
        <t>Пюре картофельное</t>
      </is>
    </nc>
  </rcc>
  <rcc rId="1942" sId="17">
    <nc r="D21" t="inlineStr">
      <is>
        <t>140</t>
      </is>
    </nc>
  </rcc>
  <rcc rId="1943" sId="17" numFmtId="4">
    <nc r="E21">
      <v>128.1</v>
    </nc>
  </rcc>
  <rcc rId="1944" sId="17">
    <nc r="C22" t="inlineStr">
      <is>
        <t>Компот из свежих фруктов</t>
      </is>
    </nc>
  </rcc>
  <rcc rId="1945" sId="17" numFmtId="4">
    <nc r="E22">
      <v>55.26</v>
    </nc>
  </rcc>
  <rcc rId="1946" sId="17">
    <nc r="C25" t="inlineStr">
      <is>
        <t>Кефир</t>
      </is>
    </nc>
  </rcc>
  <rcc rId="1947" sId="17" numFmtId="4">
    <nc r="E25">
      <v>90</v>
    </nc>
  </rcc>
  <rcc rId="1948" sId="17">
    <nc r="C26" t="inlineStr">
      <is>
        <t>мармелад</t>
      </is>
    </nc>
  </rcc>
  <rcc rId="1949" sId="17">
    <nc r="D26" t="inlineStr">
      <is>
        <t>10</t>
      </is>
    </nc>
  </rcc>
  <rcc rId="1950" sId="17" numFmtId="4">
    <nc r="E26">
      <v>83</v>
    </nc>
  </rcc>
  <rcc rId="1951" sId="17">
    <nc r="C27" t="inlineStr">
      <is>
        <t>Биточки-рубленные из рыбы</t>
      </is>
    </nc>
  </rcc>
  <rcc rId="1952" sId="17">
    <nc r="D27" t="inlineStr">
      <is>
        <t>70</t>
      </is>
    </nc>
  </rcc>
  <rcc rId="1953" sId="17" numFmtId="4">
    <nc r="E27">
      <v>124.6</v>
    </nc>
  </rcc>
  <rrc rId="1954" sId="17" ref="A28:XFD28" action="insertRow"/>
  <rcc rId="1955" sId="17">
    <nc r="C28" t="inlineStr">
      <is>
        <t>Каша гречневая рассыпчатая с овощами с маслом сливочным</t>
      </is>
    </nc>
  </rcc>
  <rcc rId="1956" sId="17">
    <nc r="D28" t="inlineStr">
      <is>
        <t>130/3</t>
      </is>
    </nc>
  </rcc>
  <rcc rId="1957" sId="17" numFmtId="4">
    <nc r="E28">
      <v>181.83</v>
    </nc>
  </rcc>
  <rcc rId="1958" sId="17">
    <nc r="C29" t="inlineStr">
      <is>
        <t>Чай с сахаром и лимоном</t>
      </is>
    </nc>
  </rcc>
  <rcc rId="1959" sId="17">
    <nc r="D29" t="inlineStr">
      <is>
        <t>180/6/7</t>
      </is>
    </nc>
  </rcc>
  <rcc rId="1960" sId="17" numFmtId="4">
    <nc r="E29">
      <v>26.48</v>
    </nc>
  </rcc>
  <rcc rId="1961" sId="16">
    <nc r="B2" t="inlineStr">
      <is>
        <t>Согласно контракту</t>
      </is>
    </nc>
  </rcc>
  <rcc rId="1962" sId="16">
    <nc r="B3" t="inlineStr">
      <is>
        <t>№2024.617</t>
      </is>
    </nc>
  </rcc>
  <rcc rId="1963" sId="16">
    <nc r="B4" t="inlineStr">
      <is>
        <t>от 23.12.2023 г.</t>
      </is>
    </nc>
  </rcc>
  <rcc rId="1964" sId="16">
    <nc r="B9" t="inlineStr">
      <is>
        <t>Д/сад</t>
      </is>
    </nc>
  </rcc>
  <rcc rId="1965" sId="16">
    <nc r="C9" t="inlineStr">
      <is>
        <t>МБДОУ "ЦРР-д/с № 22"Алсу"</t>
      </is>
    </nc>
  </rcc>
  <rcc rId="1966" sId="16">
    <nc r="D9" t="inlineStr">
      <is>
        <t>День</t>
      </is>
    </nc>
  </rcc>
  <rcc rId="1967" sId="16">
    <nc r="B11">
      <v>10</v>
    </nc>
  </rcc>
  <rcc rId="1968" sId="16">
    <nc r="C11" t="inlineStr">
      <is>
        <t>Блюдо</t>
      </is>
    </nc>
  </rcc>
  <rcc rId="1969" sId="16">
    <nc r="D11" t="inlineStr">
      <is>
        <t>С 3 лет</t>
      </is>
    </nc>
  </rcc>
  <rcc rId="1970" sId="16">
    <nc r="E11" t="inlineStr">
      <is>
        <t>до 7 лет</t>
      </is>
    </nc>
  </rcc>
  <rcc rId="1971" sId="16">
    <nc r="D12" t="inlineStr">
      <is>
        <t>грамм</t>
      </is>
    </nc>
  </rcc>
  <rcc rId="1972" sId="16">
    <nc r="E12" t="inlineStr">
      <is>
        <t>ккал</t>
      </is>
    </nc>
  </rcc>
  <rcc rId="1973" sId="16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974" sId="16">
    <nc r="D14" t="inlineStr">
      <is>
        <t>180/6</t>
      </is>
    </nc>
  </rcc>
  <rcc rId="1975" sId="16">
    <nc r="C15" t="inlineStr">
      <is>
        <t>Бутерброд с маслом сливочным</t>
      </is>
    </nc>
  </rcc>
  <rcc rId="1976" sId="16">
    <nc r="D15" t="inlineStr">
      <is>
        <t>30/5</t>
      </is>
    </nc>
  </rcc>
  <rcc rId="1977" sId="16" numFmtId="4">
    <nc r="E15">
      <v>111.6</v>
    </nc>
  </rcc>
  <rcc rId="1978" sId="16">
    <nc r="B16" t="inlineStr">
      <is>
        <t>09.00</t>
      </is>
    </nc>
  </rcc>
  <rcc rId="1979" sId="16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1980" sId="16">
    <nc r="D18" t="inlineStr">
      <is>
        <t>180/11/7</t>
      </is>
    </nc>
  </rcc>
  <rfmt sheetId="16" sqref="C21" start="0" length="0">
    <dxf>
      <border outline="0">
        <bottom/>
      </border>
    </dxf>
  </rfmt>
  <rcc rId="1981" sId="16" odxf="1" dxf="1">
    <nc r="D21" t="inlineStr">
      <is>
        <t>180</t>
      </is>
    </nc>
    <ndxf>
      <border outline="0">
        <bottom/>
      </border>
    </ndxf>
  </rcc>
  <rfmt sheetId="16" sqref="E21" start="0" length="0">
    <dxf>
      <border outline="0">
        <bottom/>
      </border>
    </dxf>
  </rfmt>
  <rfmt sheetId="16" sqref="B22" start="0" length="0">
    <dxf>
      <alignment vertical="top" wrapText="1" readingOrder="0"/>
      <border outline="0">
        <bottom/>
      </border>
    </dxf>
  </rfmt>
  <rcc rId="1982" sId="16" odxf="1" dxf="1">
    <nc r="C22" t="inlineStr">
      <is>
        <t>Хлеб пшеничный</t>
      </is>
    </nc>
    <ndxf>
      <border outline="0">
        <bottom style="thin">
          <color indexed="64"/>
        </bottom>
      </border>
    </ndxf>
  </rcc>
  <rcc rId="1983" sId="16" odxf="1" dxf="1">
    <nc r="D22" t="inlineStr">
      <is>
        <t>25</t>
      </is>
    </nc>
    <ndxf>
      <border outline="0">
        <bottom style="thin">
          <color indexed="64"/>
        </bottom>
      </border>
    </ndxf>
  </rcc>
  <rcc rId="1984" sId="16" odxf="1" dxf="1" numFmtId="4">
    <nc r="E22">
      <v>58.75</v>
    </nc>
    <ndxf>
      <border outline="0">
        <bottom style="thin">
          <color indexed="64"/>
        </bottom>
      </border>
    </ndxf>
  </rcc>
  <rfmt sheetId="16" sqref="B23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cc rId="1985" sId="16" odxf="1" dxf="1">
    <nc r="C23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6" sId="16" odxf="1" dxf="1">
    <nc r="D23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7" sId="16" odxf="1" dxf="1" numFmtId="4">
    <nc r="E23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8" sId="16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fmt sheetId="16" sqref="C24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cc rId="1989" sId="16" odxf="1" dxf="1">
    <nc r="D24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fmt sheetId="16" sqref="E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6" sqref="B25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16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6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6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cc rId="1990" sId="16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6" sqref="C26" start="0" length="0">
    <dxf>
      <alignment vertical="center" readingOrder="0"/>
      <border outline="0">
        <top style="medium">
          <color indexed="64"/>
        </top>
      </border>
    </dxf>
  </rfmt>
  <rfmt sheetId="16" sqref="D26" start="0" length="0">
    <dxf>
      <border outline="0">
        <top style="medium">
          <color indexed="64"/>
        </top>
      </border>
    </dxf>
  </rfmt>
  <rfmt sheetId="16" sqref="E26" start="0" length="0">
    <dxf>
      <border outline="0">
        <top style="medium">
          <color indexed="64"/>
        </top>
      </border>
    </dxf>
  </rfmt>
  <rcc rId="1991" sId="16" numFmtId="4">
    <nc r="E27">
      <v>24.1</v>
    </nc>
  </rcc>
  <rfmt sheetId="16" sqref="B28" start="0" length="0">
    <dxf>
      <border outline="0">
        <bottom/>
      </border>
    </dxf>
  </rfmt>
  <rcc rId="1992" sId="16" odxf="1" dxf="1">
    <nc r="C28" t="inlineStr">
      <is>
        <t>Хлеб пшеничный</t>
      </is>
    </nc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1993" sId="16" odxf="1" dxf="1">
    <nc r="D28" t="inlineStr">
      <is>
        <t>30</t>
      </is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1994" sId="16" odxf="1" dxf="1" numFmtId="4">
    <nc r="E28">
      <v>70.5</v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995" sId="16" odxf="1" dxf="1">
    <nc r="D29" t="inlineStr">
      <is>
        <t>152,36 руб</t>
      </is>
    </nc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96" sId="16" odxf="1" dxf="1">
    <nc r="E29">
      <f>E27+E26+E25+E24+E23+E22+E20+E19+E18+E17+E16+E15+E14+E13</f>
    </nc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97" sId="16" numFmtId="19">
    <nc r="E9">
      <v>45376</v>
    </nc>
  </rcc>
  <rcc rId="1998" sId="16">
    <nc r="C13" t="inlineStr">
      <is>
        <t>Каша пшенная молочная с маслом сливочным</t>
      </is>
    </nc>
  </rcc>
  <rcc rId="1999" sId="16">
    <nc r="D13" t="inlineStr">
      <is>
        <t>180/3</t>
      </is>
    </nc>
  </rcc>
  <rcc rId="2000" sId="16" numFmtId="4">
    <nc r="E13">
      <v>208.76</v>
    </nc>
  </rcc>
  <rcc rId="2001" sId="16">
    <nc r="C14" t="inlineStr">
      <is>
        <t>Чай с молоком и сахаром</t>
      </is>
    </nc>
  </rcc>
  <rcc rId="2002" sId="16">
    <nc r="E14">
      <v>75.760000000000005</v>
    </nc>
  </rcc>
  <rcc rId="2003" sId="16">
    <nc r="C16" t="inlineStr">
      <is>
        <t>Сок</t>
      </is>
    </nc>
  </rcc>
  <rcc rId="2004" sId="16">
    <nc r="D16" t="inlineStr">
      <is>
        <t>180</t>
      </is>
    </nc>
  </rcc>
  <rcc rId="2005" sId="16" numFmtId="4">
    <nc r="E16">
      <v>94.4</v>
    </nc>
  </rcc>
  <rcc rId="2006" sId="16">
    <nc r="C17" t="inlineStr">
      <is>
        <t>Салат картофельный с морковуью и кукурузой к/с</t>
      </is>
    </nc>
  </rcc>
  <rcc rId="2007" sId="16">
    <nc r="D17" t="inlineStr">
      <is>
        <t>60</t>
      </is>
    </nc>
  </rcc>
  <rcc rId="2008" sId="16" numFmtId="4">
    <nc r="E17">
      <v>24.24</v>
    </nc>
  </rcc>
  <rcc rId="2009" sId="16">
    <nc r="C18" t="inlineStr">
      <is>
        <t>Суп из овощей на курином б-не, с мясными фрикадельками, со сметаной</t>
      </is>
    </nc>
  </rcc>
  <rcc rId="2010" sId="16" numFmtId="4">
    <nc r="E18">
      <v>101.49</v>
    </nc>
  </rcc>
  <rcc rId="2011" sId="16">
    <nc r="C19" t="inlineStr">
      <is>
        <t>Ежики куриные в сметанно-томатномном соусе</t>
      </is>
    </nc>
  </rcc>
  <rcc rId="2012" sId="16">
    <nc r="D19" t="inlineStr">
      <is>
        <t>50/25</t>
      </is>
    </nc>
  </rcc>
  <rcc rId="2013" sId="16" numFmtId="4">
    <nc r="E19">
      <v>123.03</v>
    </nc>
  </rcc>
  <rcc rId="2014" sId="16">
    <nc r="C20" t="inlineStr">
      <is>
        <t>вермишель отварной</t>
      </is>
    </nc>
  </rcc>
  <rcc rId="2015" sId="16">
    <nc r="D20" t="inlineStr">
      <is>
        <t>130</t>
      </is>
    </nc>
  </rcc>
  <rcc rId="2016" sId="16" numFmtId="4">
    <nc r="E20">
      <v>135.46</v>
    </nc>
  </rcc>
  <rcc rId="2017" sId="16">
    <nc r="C21" t="inlineStr">
      <is>
        <t>Напиток из сухофруктов</t>
      </is>
    </nc>
  </rcc>
  <rcc rId="2018" sId="16" numFmtId="4">
    <nc r="E21">
      <v>87.5</v>
    </nc>
  </rcc>
  <rcc rId="2019" sId="16">
    <nc r="C24" t="inlineStr">
      <is>
        <t>Катык</t>
      </is>
    </nc>
  </rcc>
  <rcc rId="2020" sId="16" numFmtId="4">
    <nc r="E24">
      <v>91.86</v>
    </nc>
  </rcc>
  <rcc rId="2021" sId="16">
    <nc r="C25" t="inlineStr">
      <is>
        <t>Булочка с сахаром</t>
      </is>
    </nc>
  </rcc>
  <rcc rId="2022" sId="16">
    <nc r="D25" t="inlineStr">
      <is>
        <t>50</t>
      </is>
    </nc>
  </rcc>
  <rcc rId="2023" sId="16" numFmtId="4">
    <nc r="E25">
      <v>170.67</v>
    </nc>
  </rcc>
  <rcc rId="2024" sId="16">
    <nc r="C26" t="inlineStr">
      <is>
        <t>Запеканка творожная с повидлом</t>
      </is>
    </nc>
  </rcc>
  <rcc rId="2025" sId="16">
    <nc r="D26" t="inlineStr">
      <is>
        <t>120/30</t>
      </is>
    </nc>
  </rcc>
  <rcc rId="2026" sId="16" numFmtId="4">
    <nc r="E26">
      <v>418.5</v>
    </nc>
  </rcc>
  <rcc rId="2027" sId="16">
    <nc r="C27" t="inlineStr">
      <is>
        <t>Напиок из шиповника</t>
      </is>
    </nc>
  </rcc>
  <rcc rId="2028" sId="16">
    <nc r="D27" t="inlineStr">
      <is>
        <t>180/5</t>
      </is>
    </nc>
  </rcc>
  <rrc rId="2029" sId="16" ref="A28:XFD28" action="deleteRow">
    <rfmt sheetId="16" xfDxf="1" sqref="A28:XFD28" start="0" length="0"/>
    <rfmt sheetId="16" sqref="B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6" dxf="1">
      <nc r="C28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6" dxf="1">
      <nc r="D28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6" dxf="1" numFmtId="4">
      <nc r="E28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2030" sId="20">
    <nc r="C6" t="inlineStr">
      <is>
        <t>10 день</t>
      </is>
    </nc>
  </rcc>
  <rcc rId="2031" sId="19">
    <nc r="C7" t="inlineStr">
      <is>
        <t>9 день</t>
      </is>
    </nc>
  </rcc>
  <rcc rId="2032" sId="18">
    <nc r="C7" t="inlineStr">
      <is>
        <t>8 день</t>
      </is>
    </nc>
  </rcc>
  <rcc rId="2033" sId="17">
    <nc r="C6" t="inlineStr">
      <is>
        <t>7 день</t>
      </is>
    </nc>
  </rcc>
  <rcc rId="2034" sId="16">
    <nc r="C7" t="inlineStr">
      <is>
        <t>6 день</t>
      </is>
    </nc>
  </rcc>
  <rcc rId="2035" sId="15">
    <nc r="B2" t="inlineStr">
      <is>
        <t>Согласно контракту</t>
      </is>
    </nc>
  </rcc>
  <rcc rId="2036" sId="15">
    <nc r="B3" t="inlineStr">
      <is>
        <t>№2024.617</t>
      </is>
    </nc>
  </rcc>
  <rcc rId="2037" sId="15">
    <nc r="B4" t="inlineStr">
      <is>
        <t>от 23.12.2023 г.</t>
      </is>
    </nc>
  </rcc>
  <rcc rId="2038" sId="15">
    <nc r="B9" t="inlineStr">
      <is>
        <t>Д/сад</t>
      </is>
    </nc>
  </rcc>
  <rcc rId="2039" sId="15">
    <nc r="C9" t="inlineStr">
      <is>
        <t>МБДОУ "ЦРР-д/с № 22"Алсу"</t>
      </is>
    </nc>
  </rcc>
  <rcc rId="2040" sId="15">
    <nc r="D9" t="inlineStr">
      <is>
        <t>День</t>
      </is>
    </nc>
  </rcc>
  <rcc rId="2041" sId="15">
    <nc r="B11">
      <v>10</v>
    </nc>
  </rcc>
  <rcc rId="2042" sId="15">
    <nc r="C11" t="inlineStr">
      <is>
        <t>Блюдо</t>
      </is>
    </nc>
  </rcc>
  <rcc rId="2043" sId="15">
    <nc r="D11" t="inlineStr">
      <is>
        <t>С 3 лет</t>
      </is>
    </nc>
  </rcc>
  <rcc rId="2044" sId="15">
    <nc r="E11" t="inlineStr">
      <is>
        <t>до 7 лет</t>
      </is>
    </nc>
  </rcc>
  <rcc rId="2045" sId="15">
    <nc r="D12" t="inlineStr">
      <is>
        <t>грамм</t>
      </is>
    </nc>
  </rcc>
  <rcc rId="2046" sId="15">
    <nc r="E12" t="inlineStr">
      <is>
        <t>ккал</t>
      </is>
    </nc>
  </rcc>
  <rcc rId="2047" sId="15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048" sId="15">
    <nc r="D14" t="inlineStr">
      <is>
        <t>180</t>
      </is>
    </nc>
  </rcc>
  <rfmt sheetId="15" sqref="B16" start="0" length="0">
    <dxf>
      <border outline="0">
        <right/>
        <top/>
        <bottom/>
      </border>
    </dxf>
  </rfmt>
  <rcc rId="2049" sId="15" odxf="1" s="1" dxf="1">
    <nc r="C16" t="inlineStr">
      <is>
        <t>Сыр порционно</t>
      </is>
    </nc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2050" sId="15" odxf="1" s="1" dxf="1">
    <nc r="D16" t="inlineStr">
      <is>
        <t>10</t>
      </is>
    </nc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2051" sId="15" odxf="1" s="1" dxf="1" numFmtId="4">
    <nc r="E16">
      <v>34.33</v>
    </nc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2052" sId="15" odxf="1" dxf="1">
    <nc r="B17" t="inlineStr">
      <is>
        <t>09.00</t>
      </is>
    </nc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053" sId="15" odxf="1" dxf="1">
    <nc r="C17" t="inlineStr">
      <is>
        <t>Сок</t>
      </is>
    </nc>
    <ndxf>
      <border outline="0">
        <bottom style="medium">
          <color indexed="64"/>
        </bottom>
      </border>
    </ndxf>
  </rcc>
  <rcc rId="2054" sId="15" odxf="1" dxf="1">
    <nc r="D17" t="inlineStr">
      <is>
        <t>180</t>
      </is>
    </nc>
    <ndxf>
      <border outline="0">
        <bottom style="medium">
          <color indexed="64"/>
        </bottom>
      </border>
    </ndxf>
  </rcc>
  <rcc rId="2055" sId="15" odxf="1" dxf="1" numFmtId="4">
    <nc r="E17">
      <v>94.4</v>
    </nc>
    <ndxf>
      <numFmt numFmtId="164" formatCode="0.0"/>
      <border outline="0">
        <bottom style="medium">
          <color indexed="64"/>
        </bottom>
      </border>
    </ndxf>
  </rcc>
  <rcc rId="2056" sId="15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fmt sheetId="15" sqref="C18" start="0" length="0">
    <dxf>
      <border outline="0">
        <top style="medium">
          <color indexed="64"/>
        </top>
        <bottom style="thin">
          <color indexed="64"/>
        </bottom>
      </border>
    </dxf>
  </rfmt>
  <rfmt sheetId="15" sqref="D18" start="0" length="0">
    <dxf>
      <border outline="0">
        <top style="medium">
          <color indexed="64"/>
        </top>
        <bottom style="thin">
          <color indexed="64"/>
        </bottom>
      </border>
    </dxf>
  </rfmt>
  <rfmt sheetId="15" sqref="E18" start="0" length="0">
    <dxf>
      <border outline="0">
        <top style="medium">
          <color indexed="64"/>
        </top>
        <bottom style="thin">
          <color indexed="64"/>
        </bottom>
      </border>
    </dxf>
  </rfmt>
  <rcc rId="2057" sId="15" odxf="1" dxf="1">
    <nc r="C21" t="inlineStr">
      <is>
        <t>Пюре картофельное</t>
      </is>
    </nc>
    <ndxf>
      <border outline="0">
        <bottom/>
      </border>
    </ndxf>
  </rcc>
  <rcc rId="2058" sId="15" odxf="1" dxf="1">
    <nc r="D21" t="inlineStr">
      <is>
        <t>140</t>
      </is>
    </nc>
    <ndxf>
      <border outline="0">
        <bottom/>
      </border>
    </ndxf>
  </rcc>
  <rcc rId="2059" sId="15" odxf="1" dxf="1" numFmtId="4">
    <nc r="E21">
      <v>128.1</v>
    </nc>
    <ndxf>
      <border outline="0">
        <bottom/>
      </border>
    </ndxf>
  </rcc>
  <rfmt sheetId="15" sqref="B22" start="0" length="0">
    <dxf>
      <alignment vertical="top" wrapText="1" readingOrder="0"/>
      <border outline="0">
        <bottom/>
      </border>
    </dxf>
  </rfmt>
  <rfmt sheetId="15" sqref="C22" start="0" length="0">
    <dxf>
      <border outline="0">
        <bottom/>
      </border>
    </dxf>
  </rfmt>
  <rcc rId="2060" sId="15" odxf="1" dxf="1">
    <nc r="D22" t="inlineStr">
      <is>
        <t>180</t>
      </is>
    </nc>
    <ndxf>
      <border outline="0">
        <bottom/>
      </border>
    </ndxf>
  </rcc>
  <rfmt sheetId="15" sqref="E22" start="0" length="0">
    <dxf>
      <border outline="0">
        <bottom/>
      </border>
    </dxf>
  </rfmt>
  <rfmt sheetId="15" sqref="B23" start="0" length="0">
    <dxf>
      <border outline="0">
        <right/>
        <top/>
      </border>
    </dxf>
  </rfmt>
  <rcc rId="2061" sId="15" odxf="1" dxf="1">
    <nc r="C23" t="inlineStr">
      <is>
        <t>Хлеб пшеничный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</border>
      <protection locked="0"/>
    </ndxf>
  </rcc>
  <rcc rId="2062" sId="15" odxf="1" dxf="1">
    <nc r="D23" t="inlineStr">
      <is>
        <t>25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cc rId="2063" sId="15" odxf="1" dxf="1" numFmtId="4">
    <nc r="E23">
      <v>58.75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fmt sheetId="15" sqref="B24" start="0" length="0">
    <dxf>
      <border outline="0">
        <right/>
      </border>
    </dxf>
  </rfmt>
  <rcc rId="2064" sId="15" odxf="1" dxf="1">
    <nc r="C24" t="inlineStr">
      <is>
        <t>Хлеб ржаной</t>
      </is>
    </nc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065" sId="15" odxf="1" dxf="1">
    <nc r="D24" t="inlineStr">
      <is>
        <t>45</t>
      </is>
    </nc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066" sId="15" odxf="1" dxf="1" numFmtId="4">
    <nc r="E24">
      <v>89.1</v>
    </nc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067" sId="15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border outline="0">
        <right style="medium">
          <color indexed="64"/>
        </right>
        <top style="medium">
          <color indexed="64"/>
        </top>
      </border>
    </ndxf>
  </rcc>
  <rcc rId="2068" sId="15">
    <nc r="D25" t="inlineStr">
      <is>
        <t>180</t>
      </is>
    </nc>
  </rcc>
  <rfmt sheetId="15" sqref="B26" start="0" length="0">
    <dxf>
      <border outline="0">
        <right style="medium">
          <color indexed="64"/>
        </right>
        <bottom style="medium">
          <color indexed="64"/>
        </bottom>
      </border>
    </dxf>
  </rfmt>
  <rfmt sheetId="15" sqref="C26" start="0" length="0">
    <dxf>
      <font>
        <sz val="12"/>
        <color auto="1"/>
      </font>
      <alignment horizontal="general" vertical="bottom" wrapText="0" readingOrder="0"/>
    </dxf>
  </rfmt>
  <rfmt sheetId="15" sqref="D26" start="0" length="0">
    <dxf>
      <font>
        <sz val="12"/>
        <color auto="1"/>
      </font>
      <alignment wrapText="0" readingOrder="0"/>
    </dxf>
  </rfmt>
  <rfmt sheetId="15" sqref="E26" start="0" length="0">
    <dxf>
      <font>
        <sz val="12"/>
        <color auto="1"/>
      </font>
      <alignment wrapText="0" readingOrder="0"/>
    </dxf>
  </rfmt>
  <rcc rId="2069" sId="15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5" sqref="C27" start="0" length="0">
    <dxf>
      <alignment vertical="center" readingOrder="0"/>
      <border outline="0">
        <top style="medium">
          <color indexed="64"/>
        </top>
      </border>
    </dxf>
  </rfmt>
  <rfmt sheetId="15" sqref="D27" start="0" length="0">
    <dxf>
      <border outline="0">
        <top style="medium">
          <color indexed="64"/>
        </top>
      </border>
    </dxf>
  </rfmt>
  <rfmt sheetId="15" sqref="E27" start="0" length="0">
    <dxf>
      <border outline="0">
        <top style="medium">
          <color indexed="64"/>
        </top>
      </border>
    </dxf>
  </rfmt>
  <rfmt sheetId="15" sqref="B28" start="0" length="0">
    <dxf>
      <alignment vertical="top" wrapText="1" readingOrder="0"/>
      <border outline="0">
        <bottom/>
      </border>
    </dxf>
  </rfmt>
  <rcc rId="2070" sId="15" odxf="1" dxf="1">
    <nc r="C28" t="inlineStr">
      <is>
        <t>Каша гречневая рассыпчатая с овощами с маслом сливочным</t>
      </is>
    </nc>
    <ndxf>
      <font>
        <sz val="12"/>
        <color auto="1"/>
        <name val="Calibri"/>
        <scheme val="minor"/>
      </font>
      <alignment horizontal="left" vertical="center" readingOrder="0"/>
      <border outline="0">
        <top/>
        <bottom style="thin">
          <color indexed="64"/>
        </bottom>
      </border>
      <protection locked="1"/>
    </ndxf>
  </rcc>
  <rcc rId="2071" sId="15" odxf="1" dxf="1">
    <nc r="D28" t="inlineStr">
      <is>
        <t>130/3</t>
      </is>
    </nc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cc rId="2072" sId="15" odxf="1" dxf="1" numFmtId="4">
    <nc r="E28">
      <v>181.83</v>
    </nc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fmt sheetId="15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073" sId="15" odxf="1" dxf="1">
    <nc r="C29" t="inlineStr">
      <is>
        <t>Чай с сахаром и лимоном</t>
      </is>
    </nc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4" sId="15" odxf="1" dxf="1">
    <nc r="D29" t="inlineStr">
      <is>
        <t>180/6/7</t>
      </is>
    </nc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5" sId="15" odxf="1" dxf="1" numFmtId="4">
    <nc r="E29">
      <v>26.48</v>
    </nc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5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076" sId="15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7" sId="15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8" sId="15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5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079" sId="15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080" sId="15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081" sId="15" numFmtId="19">
    <nc r="E9">
      <v>45373</v>
    </nc>
  </rcc>
  <rcc rId="2082" sId="15">
    <nc r="C6" t="inlineStr">
      <is>
        <t>5 день</t>
      </is>
    </nc>
  </rcc>
  <rcc rId="2083" sId="15">
    <nc r="C13" t="inlineStr">
      <is>
        <t xml:space="preserve">Суп молочный с геркулесовой крупой </t>
      </is>
    </nc>
  </rcc>
  <rcc rId="2084" sId="15">
    <nc r="D13" t="inlineStr">
      <is>
        <t>200</t>
      </is>
    </nc>
  </rcc>
  <rcc rId="2085" sId="15" numFmtId="4">
    <nc r="E13">
      <v>71.2</v>
    </nc>
  </rcc>
  <rcc rId="2086" sId="15">
    <nc r="C14" t="inlineStr">
      <is>
        <t>какао с молоком</t>
      </is>
    </nc>
  </rcc>
  <rcc rId="2087" sId="15">
    <nc r="E14">
      <v>58.83</v>
    </nc>
  </rcc>
  <rcc rId="2088" sId="15">
    <nc r="C15" t="inlineStr">
      <is>
        <t>Бутерброд с сыром, маслом сливочным</t>
      </is>
    </nc>
  </rcc>
  <rcc rId="2089" sId="15">
    <nc r="D15" t="inlineStr">
      <is>
        <t>30/5/5</t>
      </is>
    </nc>
  </rcc>
  <rcc rId="2090" sId="15" numFmtId="4">
    <nc r="E15">
      <v>128.77000000000001</v>
    </nc>
  </rcc>
  <rrc rId="2091" sId="15" ref="A16:XFD16" action="deleteRow">
    <rfmt sheetId="15" xfDxf="1" sqref="A16:XFD16" start="0" length="0"/>
    <rfmt sheetId="15" sqref="B1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5" s="1" dxf="1">
      <nc r="C1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5" s="1" dxf="1">
      <nc r="D1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5" s="1" dxf="1" numFmtId="4">
      <nc r="E1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</ndxf>
    </rcc>
  </rrc>
  <rcc rId="2092" sId="15">
    <nc r="C17" t="inlineStr">
      <is>
        <t>Салат из свеклы отварной</t>
      </is>
    </nc>
  </rcc>
  <rcc rId="2093" sId="15">
    <nc r="D17" t="inlineStr">
      <is>
        <t>50</t>
      </is>
    </nc>
  </rcc>
  <rcc rId="2094" sId="15" numFmtId="4">
    <nc r="E17">
      <v>46.4</v>
    </nc>
  </rcc>
  <rcc rId="2095" sId="15">
    <nc r="C18" t="inlineStr">
      <is>
        <t>Рассольник домашний на курином б-не, с куриными фрикадельками со сметаной</t>
      </is>
    </nc>
  </rcc>
  <rcc rId="2096" sId="15">
    <nc r="D18" t="inlineStr">
      <is>
        <t>180/11/5</t>
      </is>
    </nc>
  </rcc>
  <rcc rId="2097" sId="15" numFmtId="4">
    <nc r="E18">
      <v>119.17</v>
    </nc>
  </rcc>
  <rcc rId="2098" sId="15">
    <nc r="C19" t="inlineStr">
      <is>
        <t>Запеканка картофельная с мясом птицы со сметанным соусом</t>
      </is>
    </nc>
  </rcc>
  <rcc rId="2099" sId="15">
    <nc r="D19" t="inlineStr">
      <is>
        <t>150/30</t>
      </is>
    </nc>
  </rcc>
  <rcc rId="2100" sId="15" numFmtId="4">
    <nc r="E19">
      <v>243.48</v>
    </nc>
  </rcc>
  <rcc rId="2101" sId="15">
    <nc r="C21" t="inlineStr">
      <is>
        <t>Кисель</t>
      </is>
    </nc>
  </rcc>
  <rcc rId="2102" sId="15" numFmtId="4">
    <nc r="E21">
      <v>75.239999999999995</v>
    </nc>
  </rcc>
  <rcc rId="2103" sId="15">
    <nc r="C24" t="inlineStr">
      <is>
        <t>Молоко кипяченое</t>
      </is>
    </nc>
  </rcc>
  <rcc rId="2104" sId="15" numFmtId="4">
    <nc r="E24">
      <v>75.239999999999995</v>
    </nc>
  </rcc>
  <rcc rId="2105" sId="15">
    <nc r="C25" t="inlineStr">
      <is>
        <t>Печенье</t>
      </is>
    </nc>
  </rcc>
  <rcc rId="2106" sId="15">
    <nc r="D25" t="inlineStr">
      <is>
        <t>20</t>
      </is>
    </nc>
  </rcc>
  <rcc rId="2107" sId="15" numFmtId="4">
    <nc r="E25">
      <v>89.1</v>
    </nc>
  </rcc>
  <rcc rId="2108" sId="15">
    <nc r="C26" t="inlineStr">
      <is>
        <t>Эч-почмак с говядиной</t>
      </is>
    </nc>
  </rcc>
  <rcc rId="2109" sId="15">
    <nc r="D26" t="inlineStr">
      <is>
        <t>100</t>
      </is>
    </nc>
  </rcc>
  <rcc rId="2110" sId="15" numFmtId="4">
    <nc r="E26">
      <v>414.29</v>
    </nc>
  </rcc>
  <rrc rId="2111" sId="15" ref="A27:XFD27" action="deleteRow">
    <rfmt sheetId="15" xfDxf="1" sqref="A27:XFD27" start="0" length="0"/>
    <rfmt sheetId="15" sqref="B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5" dxf="1">
      <nc r="C27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5" dxf="1">
      <nc r="D27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5" dxf="1" numFmtId="4">
      <nc r="E27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2112" sId="15" ref="A28:XFD28" action="deleteRow">
    <rfmt sheetId="15" xfDxf="1" sqref="A28:XFD28" start="0" length="0"/>
    <rfmt sheetId="15" sqref="B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5" dxf="1">
      <nc r="C28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5" dxf="1">
      <nc r="D28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5" dxf="1" numFmtId="4">
      <nc r="E28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7D113E4B-2489-4A93-A066-E9128A217E1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13" sId="15" ref="A20:XFD20" action="deleteRow">
    <undo index="11" exp="ref" v="1" dr="E20" r="E28" sId="15"/>
    <rfmt sheetId="15" xfDxf="1" sqref="A20:XFD20" start="0" length="0"/>
    <rfmt sheetId="15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5" dxf="1">
      <nc r="C20" t="inlineStr">
        <is>
          <t>Пюре картофельное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5" dxf="1">
      <nc r="D20" t="inlineStr">
        <is>
          <t>140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5" dxf="1" numFmtId="4">
      <nc r="E20">
        <v>128.1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2114" sId="15">
    <oc r="E27">
      <f>E26+E25+E24+E23+E22+E21+#REF!+E19+E18+E17+E16+E15+E14+E13</f>
    </oc>
    <nc r="E27">
      <f>E26+E25+E24+E23+E22+E21++E19+E18+E17+E16+E15+E14+E13</f>
    </nc>
  </rcc>
  <rcc rId="2115" sId="14">
    <nc r="C7" t="inlineStr">
      <is>
        <t>4 день</t>
      </is>
    </nc>
  </rcc>
  <rcc rId="2116" sId="14">
    <oc r="C13" t="inlineStr">
      <is>
        <t>Каша геркулесовая молочная с маслом сливочным</t>
      </is>
    </oc>
    <nc r="C13" t="inlineStr">
      <is>
        <t>Каша ячневая молочная с маслом сливочным</t>
      </is>
    </nc>
  </rcc>
  <rcc rId="2117" sId="14">
    <oc r="D13" t="inlineStr">
      <is>
        <t>180/5</t>
      </is>
    </oc>
    <nc r="D13" t="inlineStr">
      <is>
        <t>180/3</t>
      </is>
    </nc>
  </rcc>
  <rcc rId="2118" sId="14" numFmtId="4">
    <oc r="E13">
      <v>251.91</v>
    </oc>
    <nc r="E13">
      <v>223.41</v>
    </nc>
  </rcc>
  <rcc rId="2119" sId="14">
    <oc r="C15" t="inlineStr">
      <is>
        <t>Бутерброд с маслом сливочным</t>
      </is>
    </oc>
    <nc r="C15" t="inlineStr">
      <is>
        <t>Бутерброд с маслом сливочным, повидлом</t>
      </is>
    </nc>
  </rcc>
  <rcc rId="2120" sId="14">
    <oc r="D15" t="inlineStr">
      <is>
        <t>30/5</t>
      </is>
    </oc>
    <nc r="D15" t="inlineStr">
      <is>
        <t>30/5/10</t>
      </is>
    </nc>
  </rcc>
  <rcc rId="2121" sId="14" numFmtId="4">
    <oc r="E15">
      <v>111.6</v>
    </oc>
    <nc r="E15">
      <v>119.8</v>
    </nc>
  </rcc>
  <rcc rId="2122" sId="14">
    <oc r="C17" t="inlineStr">
      <is>
        <t>Салат из свеклы с сыром</t>
      </is>
    </oc>
    <nc r="C17" t="inlineStr">
      <is>
        <t>Салат из зеленого горошка к/с</t>
      </is>
    </nc>
  </rcc>
  <rcc rId="2123" sId="14">
    <oc r="D17" t="inlineStr">
      <is>
        <t>60</t>
      </is>
    </oc>
    <nc r="D17" t="inlineStr">
      <is>
        <t>50</t>
      </is>
    </nc>
  </rcc>
  <rcc rId="2124" sId="14" numFmtId="4">
    <oc r="E17">
      <v>78.42</v>
    </oc>
    <nc r="E17">
      <v>41.8</v>
    </nc>
  </rcc>
  <rcc rId="2125" sId="14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с пшенной крупой на курином б-не, с мясом птицы</t>
      </is>
    </nc>
  </rcc>
  <rcc rId="2126" sId="14">
    <oc r="D18" t="inlineStr">
      <is>
        <t>180/11/7</t>
      </is>
    </oc>
    <nc r="D18" t="inlineStr">
      <is>
        <t>180/10</t>
      </is>
    </nc>
  </rcc>
  <rcc rId="2127" sId="14" numFmtId="4">
    <oc r="E18">
      <v>117.51</v>
    </oc>
    <nc r="E18">
      <v>76.569999999999993</v>
    </nc>
  </rcc>
  <rcc rId="2128" sId="14">
    <oc r="C19" t="inlineStr">
      <is>
        <t>Котлеты рыбные с маслом сливочным</t>
      </is>
    </oc>
    <nc r="C19" t="inlineStr">
      <is>
        <t>птица, тушенная с соусе с овощами</t>
      </is>
    </nc>
  </rcc>
  <rcc rId="2129" sId="14">
    <oc r="D19" t="inlineStr">
      <is>
        <t>70/3</t>
      </is>
    </oc>
    <nc r="D19" t="inlineStr">
      <is>
        <t>200</t>
      </is>
    </nc>
  </rcc>
  <rcc rId="2130" sId="14" numFmtId="4">
    <oc r="E19">
      <v>144.36000000000001</v>
    </oc>
    <nc r="E19">
      <v>264</v>
    </nc>
  </rcc>
  <rrc rId="2131" sId="14" ref="A20:XFD20" action="deleteRow">
    <rfmt sheetId="14" xfDxf="1" sqref="A20:XFD20" start="0" length="0"/>
    <rfmt sheetId="14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4" dxf="1">
      <nc r="C20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4" dxf="1">
      <nc r="D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4" dxf="1" numFmtId="4">
      <nc r="E20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2132" sId="14" ref="A21:XFD21" action="insertRow"/>
  <rcc rId="2133" sId="14">
    <nc r="D21" t="inlineStr">
      <is>
        <t>225</t>
      </is>
    </nc>
  </rcc>
  <rcc rId="2134" sId="14" numFmtId="4">
    <nc r="E21">
      <v>58.75</v>
    </nc>
  </rcc>
  <rcc rId="2135" sId="14">
    <nc r="C21" t="inlineStr">
      <is>
        <t>Хлеб пшеничный</t>
      </is>
    </nc>
  </rcc>
  <rcc rId="2136" sId="14">
    <oc r="C20" t="inlineStr">
      <is>
        <t>Кисель</t>
      </is>
    </oc>
    <nc r="C20" t="inlineStr">
      <is>
        <t>Компот из изюма и яблок</t>
      </is>
    </nc>
  </rcc>
  <rcc rId="2137" sId="14" numFmtId="4">
    <oc r="E20">
      <v>75.239999999999995</v>
    </oc>
    <nc r="E20">
      <v>108</v>
    </nc>
  </rcc>
  <rcc rId="2138" sId="14">
    <oc r="C23" t="inlineStr">
      <is>
        <t>Молоко кипяченое</t>
      </is>
    </oc>
    <nc r="C23" t="inlineStr">
      <is>
        <t>Кефир</t>
      </is>
    </nc>
  </rcc>
  <rcc rId="2139" sId="14" numFmtId="4">
    <oc r="E23">
      <v>96.3</v>
    </oc>
    <nc r="E23">
      <v>90</v>
    </nc>
  </rcc>
  <rcc rId="2140" sId="14">
    <oc r="C25" t="inlineStr">
      <is>
        <t xml:space="preserve">Капуста тушеная с мясом </t>
      </is>
    </oc>
    <nc r="C25" t="inlineStr">
      <is>
        <t>Омлет натуральный с сыром</t>
      </is>
    </nc>
  </rcc>
  <rcc rId="2141" sId="14">
    <oc r="D25" t="inlineStr">
      <is>
        <t>180</t>
      </is>
    </oc>
    <nc r="D25" t="inlineStr">
      <is>
        <t>150</t>
      </is>
    </nc>
  </rcc>
  <rcc rId="2142" sId="14" numFmtId="4">
    <oc r="E25">
      <v>250.3</v>
    </oc>
    <nc r="E25">
      <v>347.5</v>
    </nc>
  </rcc>
  <rcc rId="2143" sId="14">
    <oc r="C26" t="inlineStr">
      <is>
        <t>Напиток из шиповника</t>
      </is>
    </oc>
    <nc r="C26" t="inlineStr">
      <is>
        <t>Чай с сахаром</t>
      </is>
    </nc>
  </rcc>
  <rcc rId="2144" sId="14" numFmtId="4">
    <oc r="E26">
      <v>79.38</v>
    </oc>
    <nc r="E26">
      <v>24.1</v>
    </nc>
  </rcc>
  <rcc rId="2145" sId="14" numFmtId="4">
    <oc r="E28">
      <v>1726.95</v>
    </oc>
    <nc r="E28">
      <f>E27+E26+E25+E24+E23+E22+E21+E20+E19+E18+E17+E16+E15+E14+E13</f>
    </nc>
  </rcc>
  <rcc rId="2146" sId="13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147" sId="13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148" sId="13">
    <oc r="D20" t="inlineStr">
      <is>
        <t>130</t>
      </is>
    </oc>
    <nc r="D20" t="inlineStr">
      <is>
        <t>180</t>
      </is>
    </nc>
  </rcc>
  <rcc rId="2149" sId="13">
    <oc r="C21" t="inlineStr">
      <is>
        <t>Кисель</t>
      </is>
    </oc>
    <nc r="C21" t="inlineStr">
      <is>
        <t>Хлеб пшеничный</t>
      </is>
    </nc>
  </rcc>
  <rcc rId="2150" sId="13">
    <oc r="D21" t="inlineStr">
      <is>
        <t>180</t>
      </is>
    </oc>
    <nc r="D21" t="inlineStr">
      <is>
        <t>25</t>
      </is>
    </nc>
  </rcc>
  <rcc rId="2151" sId="13" numFmtId="4">
    <oc r="E21">
      <v>75.239999999999995</v>
    </oc>
    <nc r="E21">
      <v>58.75</v>
    </nc>
  </rcc>
  <rcc rId="2152" sId="13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153" sId="13" numFmtId="4">
    <oc r="E23">
      <v>96.3</v>
    </oc>
    <nc r="E23">
      <v>75.239999999999995</v>
    </nc>
  </rcc>
  <rcc rId="2154" sId="13">
    <oc r="C24" t="inlineStr">
      <is>
        <t>Кондитерские изделия (печенье)</t>
      </is>
    </oc>
    <nc r="C24" t="inlineStr">
      <is>
        <t>Печенье</t>
      </is>
    </nc>
  </rcc>
  <rcc rId="2155" sId="13" numFmtId="4">
    <oc r="E24">
      <v>90.2</v>
    </oc>
    <nc r="E24">
      <v>89.1</v>
    </nc>
  </rcc>
  <rcc rId="2156" sId="13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fmt sheetId="13" sqref="B27" start="0" length="0">
    <dxf>
      <border outline="0">
        <bottom style="medium">
          <color indexed="64"/>
        </bottom>
      </border>
    </dxf>
  </rfmt>
  <rcc rId="2157" sId="13" odxf="1" dxf="1">
    <oc r="C27" t="inlineStr">
      <is>
        <t>Хлеб пшеничный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2158" sId="13" odxf="1" dxf="1">
    <oc r="D27" t="inlineStr">
      <is>
        <t>30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13" sqref="E27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3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3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2159" sId="13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160" sId="13" odxf="1" dxf="1">
    <oc r="E28">
      <v>1726.95</v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161" sId="13">
    <nc r="C6" t="inlineStr">
      <is>
        <t>3 день</t>
      </is>
    </nc>
  </rcc>
  <rcc rId="2162" sId="14" numFmtId="19">
    <oc r="E9">
      <v>45353</v>
    </oc>
    <nc r="E9">
      <v>45372</v>
    </nc>
  </rcc>
  <rcc rId="2163" sId="13" numFmtId="19">
    <oc r="E9">
      <v>45353</v>
    </oc>
    <nc r="E9">
      <v>45371</v>
    </nc>
  </rcc>
  <rcc rId="2164" sId="13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165" sId="13" numFmtId="4">
    <oc r="E13">
      <v>251.91</v>
    </oc>
    <nc r="E13">
      <v>274.16000000000003</v>
    </nc>
  </rcc>
  <rcc rId="2166" sId="13">
    <oc r="C14" t="inlineStr">
      <is>
        <t>Кофейный напиток с молоком</t>
      </is>
    </oc>
    <nc r="C14" t="inlineStr">
      <is>
        <t>Чай с сахаром и молоком</t>
      </is>
    </nc>
  </rcc>
  <rcc rId="2167" sId="13">
    <oc r="E14">
      <v>42.67</v>
    </oc>
    <nc r="E14">
      <v>72.7</v>
    </nc>
  </rcc>
  <rcc rId="2168" sId="13">
    <oc r="C16" t="inlineStr">
      <is>
        <t>Сок</t>
      </is>
    </oc>
    <nc r="C16" t="inlineStr">
      <is>
        <t>Яблоко</t>
      </is>
    </nc>
  </rcc>
  <rcc rId="2169" sId="13">
    <oc r="D16" t="inlineStr">
      <is>
        <t>180</t>
      </is>
    </oc>
    <nc r="D16" t="inlineStr">
      <is>
        <t>100</t>
      </is>
    </nc>
  </rcc>
  <rcc rId="2170" sId="13" numFmtId="4">
    <oc r="E16">
      <v>94.4</v>
    </oc>
    <nc r="E16">
      <v>47</v>
    </nc>
  </rcc>
  <rcc rId="2171" sId="13">
    <oc r="C17" t="inlineStr">
      <is>
        <t>Салат из свеклы с сыром</t>
      </is>
    </oc>
    <nc r="C17" t="inlineStr">
      <is>
        <t>Салат из припущенной моркови с яблоками60</t>
      </is>
    </nc>
  </rcc>
  <rcc rId="2172" sId="13" numFmtId="4">
    <oc r="E17">
      <v>78.42</v>
    </oc>
    <nc r="E17">
      <v>24.24</v>
    </nc>
  </rcc>
  <rcc rId="2173" sId="13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гороховый на мясном б-не с мясом</t>
      </is>
    </nc>
  </rcc>
  <rcc rId="2174" sId="13">
    <oc r="D18" t="inlineStr">
      <is>
        <t>180/11/7</t>
      </is>
    </oc>
    <nc r="D18" t="inlineStr">
      <is>
        <t>180/10</t>
      </is>
    </nc>
  </rcc>
  <rcc rId="2175" sId="13" numFmtId="4">
    <oc r="E18">
      <v>117.51</v>
    </oc>
    <nc r="E18">
      <v>121.57</v>
    </nc>
  </rcc>
  <rcc rId="2176" sId="13">
    <oc r="C19" t="inlineStr">
      <is>
        <t>Котлеты рыбные с маслом сливочным</t>
      </is>
    </oc>
    <nc r="C19" t="inlineStr">
      <is>
        <t>плов из отварной говядины</t>
      </is>
    </nc>
  </rcc>
  <rcc rId="2177" sId="13">
    <oc r="D19" t="inlineStr">
      <is>
        <t>70/3</t>
      </is>
    </oc>
    <nc r="D19" t="inlineStr">
      <is>
        <t>200</t>
      </is>
    </nc>
  </rcc>
  <rcc rId="2178" sId="13" numFmtId="4">
    <oc r="E19">
      <v>144.36000000000001</v>
    </oc>
    <nc r="E19">
      <v>396</v>
    </nc>
  </rcc>
  <rcc rId="2179" sId="13">
    <oc r="C20" t="inlineStr">
      <is>
        <t>Макаронные изделия отварные с овощами</t>
      </is>
    </oc>
    <nc r="C20" t="inlineStr">
      <is>
        <t>Компот из урюка</t>
      </is>
    </nc>
  </rcc>
  <rcc rId="2180" sId="13" numFmtId="4">
    <oc r="E20">
      <v>163.28</v>
    </oc>
    <nc r="E20">
      <v>68.2</v>
    </nc>
  </rcc>
  <rcc rId="2181" sId="13">
    <oc r="C25" t="inlineStr">
      <is>
        <t xml:space="preserve">Капуста тушеная с мясом </t>
      </is>
    </oc>
    <nc r="C25" t="inlineStr">
      <is>
        <t>Фрикадельки рыбный отварные</t>
      </is>
    </nc>
  </rcc>
  <rcc rId="2182" sId="13">
    <oc r="D25" t="inlineStr">
      <is>
        <t>180</t>
      </is>
    </oc>
    <nc r="D25" t="inlineStr">
      <is>
        <t>80</t>
      </is>
    </nc>
  </rcc>
  <rcc rId="2183" sId="13" numFmtId="4">
    <oc r="E25">
      <v>250.3</v>
    </oc>
    <nc r="E25">
      <v>88</v>
    </nc>
  </rcc>
  <rcc rId="2184" sId="13">
    <oc r="C26" t="inlineStr">
      <is>
        <t>Напиток из шиповника</t>
      </is>
    </oc>
    <nc r="C26" t="inlineStr">
      <is>
        <t>Картофель тушеный с овощами в соусе</t>
      </is>
    </nc>
  </rcc>
  <rcc rId="2185" sId="13">
    <oc r="D26" t="inlineStr">
      <is>
        <t>180/6</t>
      </is>
    </oc>
    <nc r="D26" t="inlineStr">
      <is>
        <t>140</t>
      </is>
    </nc>
  </rcc>
  <rcc rId="2186" sId="13" numFmtId="4">
    <oc r="E26">
      <v>79.38</v>
    </oc>
    <nc r="E26">
      <v>201.6</v>
    </nc>
  </rcc>
  <rrc rId="2187" sId="13" ref="A27:XFD27" action="insertRow"/>
  <rrc rId="2188" sId="13" ref="A27:XFD27" action="insertRow"/>
  <rcc rId="2189" sId="13">
    <nc r="C27" t="inlineStr">
      <is>
        <t>Напиток из шиповника</t>
      </is>
    </nc>
  </rcc>
  <rcc rId="2190" sId="13">
    <nc r="D27" t="inlineStr">
      <is>
        <t>180/6</t>
      </is>
    </nc>
  </rcc>
  <rcc rId="2191" sId="13" numFmtId="4">
    <nc r="E27">
      <v>79.38</v>
    </nc>
  </rcc>
  <rcc rId="2192" sId="13">
    <nc r="C28" t="inlineStr">
      <is>
        <t>Хлеб пшеничный</t>
      </is>
    </nc>
  </rcc>
  <rcc rId="2193" sId="13">
    <nc r="D28" t="inlineStr">
      <is>
        <t>30</t>
      </is>
    </nc>
  </rcc>
  <rcc rId="2194" sId="13" numFmtId="4">
    <nc r="E28">
      <v>70.5</v>
    </nc>
  </rcc>
  <rcc rId="2195" sId="13">
    <oc r="E29">
      <v>70.5</v>
    </oc>
    <nc r="E29">
      <f>E28+E27+E26+E25+E24+E23+E22+E21+E20+E19+E18+E17+E16+E15+E14+E13</f>
    </nc>
  </rcc>
  <rcc rId="2196" sId="12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197" sId="12">
    <oc r="C14" t="inlineStr">
      <is>
        <t>Кофейный напиток с молоком</t>
      </is>
    </oc>
    <nc r="C14" t="inlineStr">
      <is>
        <t>какао с молоком</t>
      </is>
    </nc>
  </rcc>
  <rcc rId="2198" sId="12">
    <oc r="D14" t="inlineStr">
      <is>
        <t>180/6</t>
      </is>
    </oc>
    <nc r="D14" t="inlineStr">
      <is>
        <t>180</t>
      </is>
    </nc>
  </rcc>
  <rcc rId="2199" sId="12">
    <oc r="E14">
      <v>42.67</v>
    </oc>
    <nc r="E14">
      <v>58.83</v>
    </nc>
  </rcc>
  <rcc rId="2200" sId="12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2201" sId="12">
    <oc r="D15" t="inlineStr">
      <is>
        <t>30/5</t>
      </is>
    </oc>
    <nc r="D15" t="inlineStr">
      <is>
        <t>30/5/5</t>
      </is>
    </nc>
  </rcc>
  <rcc rId="2202" sId="12" numFmtId="4">
    <oc r="E15">
      <v>111.6</v>
    </oc>
    <nc r="E15">
      <v>128.77000000000001</v>
    </nc>
  </rcc>
  <rcc rId="2203" sId="12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204" sId="12">
    <oc r="C21" t="inlineStr">
      <is>
        <t>Кисель</t>
      </is>
    </oc>
    <nc r="C21" t="inlineStr">
      <is>
        <t>Хлеб пшеничный</t>
      </is>
    </nc>
  </rcc>
  <rcc rId="2205" sId="12">
    <oc r="D21" t="inlineStr">
      <is>
        <t>180</t>
      </is>
    </oc>
    <nc r="D21" t="inlineStr">
      <is>
        <t>25</t>
      </is>
    </nc>
  </rcc>
  <rcc rId="2206" sId="12" numFmtId="4">
    <oc r="E21">
      <v>75.239999999999995</v>
    </oc>
    <nc r="E21">
      <v>58.75</v>
    </nc>
  </rcc>
  <rcc rId="2207" sId="12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208" sId="12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2209" sId="12">
    <oc r="C26" t="inlineStr">
      <is>
        <t>Напиток из шиповника</t>
      </is>
    </oc>
    <nc r="C26" t="inlineStr">
      <is>
        <t>Чай с сахаром и лимоном</t>
      </is>
    </nc>
  </rcc>
  <rcc rId="2210" sId="12">
    <oc r="D26" t="inlineStr">
      <is>
        <t>180/6</t>
      </is>
    </oc>
    <nc r="D26" t="inlineStr">
      <is>
        <t>180/6/7</t>
      </is>
    </nc>
  </rcc>
  <rcc rId="2211" sId="12" numFmtId="4">
    <oc r="E26">
      <v>79.38</v>
    </oc>
    <nc r="E26">
      <v>26.48</v>
    </nc>
  </rcc>
  <rfmt sheetId="12" sqref="B27" start="0" length="0">
    <dxf>
      <border outline="0">
        <bottom style="medium">
          <color indexed="64"/>
        </bottom>
      </border>
    </dxf>
  </rfmt>
  <rcc rId="2212" sId="12" odxf="1" dxf="1">
    <oc r="C27" t="inlineStr">
      <is>
        <t>Хлеб пшеничный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2213" sId="12" odxf="1" dxf="1">
    <oc r="D27" t="inlineStr">
      <is>
        <t>30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12" sqref="E27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2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2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2214" sId="12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215" sId="12" odxf="1" dxf="1">
    <oc r="E28">
      <v>1726.95</v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216" sId="12">
    <nc r="C6" t="inlineStr">
      <is>
        <t>2 день</t>
      </is>
    </nc>
  </rcc>
  <rcc rId="2217" sId="12" numFmtId="19">
    <oc r="E9">
      <v>45353</v>
    </oc>
    <nc r="E9">
      <v>45370</v>
    </nc>
  </rcc>
  <rcc rId="2218" sId="12">
    <oc r="C13" t="inlineStr">
      <is>
        <t>Каша геркулесовая молочная с маслом сливочным</t>
      </is>
    </oc>
    <nc r="C13" t="inlineStr">
      <is>
        <t>Каша полбяная молочная с маслом сливочным</t>
      </is>
    </nc>
  </rcc>
  <rcc rId="2219" sId="12">
    <oc r="D13" t="inlineStr">
      <is>
        <t>180/5</t>
      </is>
    </oc>
    <nc r="D13" t="inlineStr">
      <is>
        <t>180/3</t>
      </is>
    </nc>
  </rcc>
  <rcc rId="2220" sId="12" numFmtId="4">
    <oc r="E13">
      <v>251.91</v>
    </oc>
    <nc r="E13">
      <v>202.64</v>
    </nc>
  </rcc>
  <rcc rId="2221" sId="12">
    <oc r="C17" t="inlineStr">
      <is>
        <t>Салат из свеклы с сыром</t>
      </is>
    </oc>
    <nc r="C17" t="inlineStr">
      <is>
        <t>Салат из картофеля с солеными огурцами</t>
      </is>
    </nc>
  </rcc>
  <rcc rId="2222" sId="12" numFmtId="4">
    <oc r="E17">
      <v>78.42</v>
    </oc>
    <nc r="E17">
      <v>66.84</v>
    </nc>
  </rcc>
  <rcc rId="2223" sId="12">
    <oc r="C18" t="inlineStr">
      <is>
        <t>Рассольник ленинградский с куриными фрикадельками, со сметаной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2224" sId="12">
    <oc r="D18" t="inlineStr">
      <is>
        <t>180/11/7</t>
      </is>
    </oc>
    <nc r="D18" t="inlineStr">
      <is>
        <t>180/10/7</t>
      </is>
    </nc>
  </rcc>
  <rcc rId="2225" sId="12" numFmtId="4">
    <oc r="E18">
      <v>117.51</v>
    </oc>
    <nc r="E18">
      <v>106.63</v>
    </nc>
  </rcc>
  <rcc rId="2226" sId="12">
    <oc r="C19" t="inlineStr">
      <is>
        <t>Котлеты рыбные с маслом сливочным</t>
      </is>
    </oc>
    <nc r="C19" t="inlineStr">
      <is>
        <t>Фрикадельки куриные в молочном соусе</t>
      </is>
    </nc>
  </rcc>
  <rcc rId="2227" sId="12">
    <oc r="D19" t="inlineStr">
      <is>
        <t>70/3</t>
      </is>
    </oc>
    <nc r="D19" t="inlineStr">
      <is>
        <t>50/25</t>
      </is>
    </nc>
  </rcc>
  <rcc rId="2228" sId="12" numFmtId="4">
    <oc r="E19">
      <v>144.36000000000001</v>
    </oc>
    <nc r="E19">
      <v>136.30000000000001</v>
    </nc>
  </rcc>
  <rcc rId="2229" sId="12">
    <oc r="C20" t="inlineStr">
      <is>
        <t>Макаронные изделия отварные с овощами</t>
      </is>
    </oc>
    <nc r="C20" t="inlineStr">
      <is>
        <t>Макароны отварны с маслом сливочным</t>
      </is>
    </nc>
  </rcc>
  <rcc rId="2230" sId="12">
    <oc r="D20" t="inlineStr">
      <is>
        <t>130</t>
      </is>
    </oc>
    <nc r="D20" t="inlineStr">
      <is>
        <t>130/3</t>
      </is>
    </nc>
  </rcc>
  <rcc rId="2231" sId="12" numFmtId="4">
    <oc r="E20">
      <v>163.28</v>
    </oc>
    <nc r="E20">
      <v>155.22</v>
    </nc>
  </rcc>
  <rrc rId="2232" sId="12" ref="A21:XFD21" action="insertRow"/>
  <rcc rId="2233" sId="12">
    <nc r="C21" t="inlineStr">
      <is>
        <t>Компот из свежих яблок</t>
      </is>
    </nc>
  </rcc>
  <rcc rId="2234" sId="12">
    <nc r="D21" t="inlineStr">
      <is>
        <t>180</t>
      </is>
    </nc>
  </rcc>
  <rcc rId="2235" sId="12" numFmtId="4">
    <nc r="E21">
      <v>55.26</v>
    </nc>
  </rcc>
  <rcc rId="2236" sId="12">
    <oc r="C24" t="inlineStr">
      <is>
        <t>Молоко кипяченое</t>
      </is>
    </oc>
    <nc r="C24" t="inlineStr">
      <is>
        <t>Ряженка</t>
      </is>
    </nc>
  </rcc>
  <rcc rId="2237" sId="12" numFmtId="4">
    <oc r="E24">
      <v>96.3</v>
    </oc>
    <nc r="E24">
      <v>91.8</v>
    </nc>
  </rcc>
  <rcc rId="2238" sId="12">
    <oc r="C25" t="inlineStr">
      <is>
        <t>Кондитерские изделия (печенье)</t>
      </is>
    </oc>
    <nc r="C25" t="inlineStr">
      <is>
        <t>Булочка дорожная</t>
      </is>
    </nc>
  </rcc>
  <rcc rId="2239" sId="12">
    <oc r="D25" t="inlineStr">
      <is>
        <t>20</t>
      </is>
    </oc>
    <nc r="D25" t="inlineStr">
      <is>
        <t>50</t>
      </is>
    </nc>
  </rcc>
  <rcc rId="2240" sId="12" numFmtId="4">
    <oc r="E25">
      <v>90.2</v>
    </oc>
    <nc r="E25">
      <v>165.5</v>
    </nc>
  </rcc>
  <rcc rId="2241" sId="12">
    <oc r="C26" t="inlineStr">
      <is>
        <t xml:space="preserve">Капуста тушеная с мясом </t>
      </is>
    </oc>
    <nc r="C26" t="inlineStr">
      <is>
        <t>Запеканка творожная с повидлом</t>
      </is>
    </nc>
  </rcc>
  <rcc rId="2242" sId="12">
    <oc r="D26" t="inlineStr">
      <is>
        <t>180</t>
      </is>
    </oc>
    <nc r="D26" t="inlineStr">
      <is>
        <t>120/30</t>
      </is>
    </nc>
  </rcc>
  <rcc rId="2243" sId="12" numFmtId="4">
    <oc r="E26">
      <v>250.3</v>
    </oc>
    <nc r="E26">
      <v>418.5</v>
    </nc>
  </rcc>
  <rcc rId="2244" sId="12">
    <oc r="E28">
      <v>70.5</v>
    </oc>
    <nc r="E28">
      <f>E27+E26+E25+E24+E23+E22+E21+E20+E18+E19+E17+E16+E15+E14</f>
    </nc>
  </rcc>
  <rcc rId="2245" sId="11">
    <nc r="C7" t="inlineStr">
      <is>
        <t>1 день</t>
      </is>
    </nc>
  </rcc>
  <rcc rId="2246" sId="11" numFmtId="19">
    <oc r="E9">
      <v>45353</v>
    </oc>
    <nc r="E9">
      <v>45369</v>
    </nc>
  </rcc>
  <rcc rId="2247" sId="11" numFmtId="4">
    <oc r="E13">
      <v>251.91</v>
    </oc>
    <nc r="E13">
      <v>207.6</v>
    </nc>
  </rcc>
  <rcc rId="2248" sId="11">
    <oc r="C16" t="inlineStr">
      <is>
        <t>Сок</t>
      </is>
    </oc>
    <nc r="C16" t="inlineStr">
      <is>
        <t>Яблоко</t>
      </is>
    </nc>
  </rcc>
  <rcc rId="2249" sId="11">
    <oc r="D16" t="inlineStr">
      <is>
        <t>180</t>
      </is>
    </oc>
    <nc r="D16" t="inlineStr">
      <is>
        <t>100</t>
      </is>
    </nc>
  </rcc>
  <rcc rId="2250" sId="11" numFmtId="4">
    <oc r="E16">
      <v>94.4</v>
    </oc>
    <nc r="E16">
      <v>47</v>
    </nc>
  </rcc>
  <rcc rId="2251" sId="11">
    <oc r="C17" t="inlineStr">
      <is>
        <t>Салат из свеклы с сыром</t>
      </is>
    </oc>
    <nc r="C17" t="inlineStr">
      <is>
        <t>Икра кабачковая</t>
      </is>
    </nc>
  </rcc>
  <rcc rId="2252" sId="11">
    <oc r="D17" t="inlineStr">
      <is>
        <t>60</t>
      </is>
    </oc>
    <nc r="D17" t="inlineStr">
      <is>
        <t>50</t>
      </is>
    </nc>
  </rcc>
  <rcc rId="2253" sId="11" numFmtId="4">
    <oc r="E17">
      <v>78.42</v>
    </oc>
    <nc r="E17">
      <v>34.799999999999997</v>
    </nc>
  </rcc>
  <rcc rId="2254" sId="11">
    <oc r="C18" t="inlineStr">
      <is>
        <t>Рассольник ленинградский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2255" sId="11">
    <oc r="D18" t="inlineStr">
      <is>
        <t>180/11/7</t>
      </is>
    </oc>
    <nc r="D18" t="inlineStr">
      <is>
        <t>180/15</t>
      </is>
    </nc>
  </rcc>
  <rcc rId="2256" sId="11" numFmtId="4">
    <oc r="E18">
      <v>117.51</v>
    </oc>
    <nc r="E18">
      <v>114.56</v>
    </nc>
  </rcc>
  <rcc rId="2257" sId="11">
    <oc r="C19" t="inlineStr">
      <is>
        <t>Котлеты рыбные с маслом сливочным</t>
      </is>
    </oc>
    <nc r="C19" t="inlineStr">
      <is>
        <t>Котлеты рубленные из говядины</t>
      </is>
    </nc>
  </rcc>
  <rcc rId="2258" sId="11">
    <oc r="D19" t="inlineStr">
      <is>
        <t>70/3</t>
      </is>
    </oc>
    <nc r="D19" t="inlineStr">
      <is>
        <t>70</t>
      </is>
    </nc>
  </rcc>
  <rcc rId="2259" sId="11" numFmtId="4">
    <oc r="E19">
      <v>144.36000000000001</v>
    </oc>
    <nc r="E19">
      <v>211.06</v>
    </nc>
  </rcc>
  <rcc rId="2260" sId="11">
    <oc r="C20" t="inlineStr">
      <is>
        <t>Макаронные изделия отварные с овощами</t>
      </is>
    </oc>
    <nc r="C20" t="inlineStr">
      <is>
        <t>Каша гречневая вязкая с маслом сливочным</t>
      </is>
    </nc>
  </rcc>
  <rcc rId="2261" sId="11">
    <oc r="D20" t="inlineStr">
      <is>
        <t>130</t>
      </is>
    </oc>
    <nc r="D20" t="inlineStr">
      <is>
        <t>130/3</t>
      </is>
    </nc>
  </rcc>
  <rcc rId="2262" sId="11" numFmtId="4">
    <oc r="E20">
      <v>163.28</v>
    </oc>
    <nc r="E20">
      <v>145.86000000000001</v>
    </nc>
  </rcc>
  <rcc rId="2263" sId="11">
    <oc r="C21" t="inlineStr">
      <is>
        <t>Кисель</t>
      </is>
    </oc>
    <nc r="C21" t="inlineStr">
      <is>
        <t>Напиток из сухофруктов</t>
      </is>
    </nc>
  </rcc>
  <rcc rId="2264" sId="11" numFmtId="4">
    <oc r="E21">
      <v>75.239999999999995</v>
    </oc>
    <nc r="E21">
      <v>68.180000000000007</v>
    </nc>
  </rcc>
  <rrc rId="2265" sId="11" ref="A23:XFD23" action="insertRow"/>
  <rcc rId="2266" sId="11">
    <nc r="C23" t="inlineStr">
      <is>
        <t>Хлеб пшеничный</t>
      </is>
    </nc>
  </rcc>
  <rcc rId="2267" sId="11">
    <nc r="D23" t="inlineStr">
      <is>
        <t>25</t>
      </is>
    </nc>
  </rcc>
  <rcc rId="2268" sId="11" numFmtId="4">
    <nc r="E23">
      <v>58.75</v>
    </nc>
  </rcc>
  <rcc rId="2269" sId="11">
    <oc r="C24" t="inlineStr">
      <is>
        <t>Молоко кипяченое</t>
      </is>
    </oc>
    <nc r="C24" t="inlineStr">
      <is>
        <t>Кефир</t>
      </is>
    </nc>
  </rcc>
  <rcc rId="2270" sId="11" numFmtId="4">
    <oc r="E24">
      <v>96.3</v>
    </oc>
    <nc r="E24">
      <v>90</v>
    </nc>
  </rcc>
  <rcc rId="2271" sId="11">
    <oc r="C25" t="inlineStr">
      <is>
        <t>Кондитерские изделия (печенье)</t>
      </is>
    </oc>
    <nc r="C25" t="inlineStr">
      <is>
        <t>Вафли</t>
      </is>
    </nc>
  </rcc>
  <rcc rId="2272" sId="11" numFmtId="4">
    <oc r="E25">
      <v>90.2</v>
    </oc>
    <nc r="E25">
      <v>192</v>
    </nc>
  </rcc>
  <rcc rId="2273" sId="11">
    <oc r="C26" t="inlineStr">
      <is>
        <t xml:space="preserve">Капуста тушеная с мясом </t>
      </is>
    </oc>
    <nc r="C26" t="inlineStr">
      <is>
        <t xml:space="preserve">Котлеты рыбные </t>
      </is>
    </nc>
  </rcc>
  <rcc rId="2274" sId="11">
    <oc r="D26" t="inlineStr">
      <is>
        <t>180</t>
      </is>
    </oc>
    <nc r="D26" t="inlineStr">
      <is>
        <t>70</t>
      </is>
    </nc>
  </rcc>
  <rcc rId="2275" sId="11" numFmtId="4">
    <oc r="E26">
      <v>250.3</v>
    </oc>
    <nc r="E26">
      <v>124.56</v>
    </nc>
  </rcc>
  <rcc rId="2276" sId="11">
    <oc r="C27" t="inlineStr">
      <is>
        <t>Напиток из шиповника</t>
      </is>
    </oc>
    <nc r="C27" t="inlineStr">
      <is>
        <t>Пюре картофельное</t>
      </is>
    </nc>
  </rcc>
  <rcc rId="2277" sId="11">
    <oc r="D27" t="inlineStr">
      <is>
        <t>180/6</t>
      </is>
    </oc>
    <nc r="D27" t="inlineStr">
      <is>
        <t>140</t>
      </is>
    </nc>
  </rcc>
  <rcc rId="2278" sId="11" numFmtId="4">
    <oc r="E27">
      <v>79.38</v>
    </oc>
    <nc r="E27">
      <v>128.1</v>
    </nc>
  </rcc>
  <rrc rId="2279" sId="11" ref="A28:XFD28" action="insertRow"/>
  <rcc rId="2280" sId="11">
    <nc r="C28" t="inlineStr">
      <is>
        <t>Чай с сахаром</t>
      </is>
    </nc>
  </rcc>
  <rcc rId="2281" sId="11">
    <nc r="D28" t="inlineStr">
      <is>
        <t>180/6</t>
      </is>
    </nc>
  </rcc>
  <rcc rId="2282" sId="11" numFmtId="4">
    <nc r="E28">
      <v>24.1</v>
    </nc>
  </rcc>
  <rcc rId="2283" sId="11" numFmtId="4">
    <oc r="E30">
      <v>1726.95</v>
    </oc>
    <nc r="E30">
      <f>E29+E28+E27+E26+E25+E24+E23+E22+E21+E20+E19+E18+E17+E16+E15+E14+E13</f>
    </nc>
  </rcc>
  <rcc rId="2284" sId="10">
    <nc r="C6" t="inlineStr">
      <is>
        <t>10 день</t>
      </is>
    </nc>
  </rcc>
  <rcc rId="2285" sId="10">
    <oc r="C16" t="inlineStr">
      <is>
        <t>Сок</t>
      </is>
    </oc>
    <nc r="C16" t="inlineStr">
      <is>
        <t>апельсин</t>
      </is>
    </nc>
  </rcc>
  <rcc rId="2286" sId="10">
    <oc r="D16" t="inlineStr">
      <is>
        <t>180</t>
      </is>
    </oc>
    <nc r="D16" t="inlineStr">
      <is>
        <t>100</t>
      </is>
    </nc>
  </rcc>
  <rcc rId="2287" sId="10" numFmtId="4">
    <oc r="E16">
      <v>94.4</v>
    </oc>
    <nc r="E16">
      <v>47</v>
    </nc>
  </rcc>
  <rfmt sheetId="10" sqref="B22" start="0" length="0">
    <dxf>
      <alignment vertical="top" wrapText="1" readingOrder="0"/>
      <border outline="0">
        <bottom/>
      </border>
    </dxf>
  </rfmt>
  <rcc rId="2288" sId="10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289" sId="10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290" sId="10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/>
      </border>
    </ndxf>
  </rcc>
  <rcc rId="2291" sId="10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292" sId="10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3" sId="10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4" sId="10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5" sId="10" odxf="1" dxf="1">
    <nc r="B24" t="inlineStr">
      <is>
        <t>Полдник/төштән соңгы аш</t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296" sId="10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297" sId="10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298" sId="10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299" sId="10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300" sId="10" odxf="1" dxf="1">
    <oc r="C25" t="inlineStr">
      <is>
        <t xml:space="preserve">Капуста тушеная с мясом 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301" sId="10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02" sId="10" odxf="1" dxf="1" numFmtId="4">
    <oc r="E25">
      <v>250.3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03" sId="10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304" sId="10" odxf="1" dxf="1">
    <oc r="C26" t="inlineStr">
      <is>
        <t>Напиток из шиповника</t>
      </is>
    </oc>
    <nc r="C26" t="inlineStr">
      <is>
        <t xml:space="preserve">Капуста тушеная с мясом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305" sId="10" odxf="1" dxf="1">
    <oc r="D26" t="inlineStr">
      <is>
        <t>180/6</t>
      </is>
    </oc>
    <nc r="D26" t="inlineStr">
      <is>
        <t>180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06" sId="10" odxf="1" dxf="1" numFmtId="4">
    <oc r="E26">
      <v>79.38</v>
    </oc>
    <nc r="E26">
      <v>250.3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07" sId="10">
    <oc r="C27" t="inlineStr">
      <is>
        <t>Хлеб пшеничный</t>
      </is>
    </oc>
    <nc r="C27" t="inlineStr">
      <is>
        <t>Напиток из шиповника</t>
      </is>
    </nc>
  </rcc>
  <rcc rId="2308" sId="10">
    <oc r="D27" t="inlineStr">
      <is>
        <t>30</t>
      </is>
    </oc>
    <nc r="D27" t="inlineStr">
      <is>
        <t>180/6</t>
      </is>
    </nc>
  </rcc>
  <rcc rId="2309" sId="10" numFmtId="4">
    <oc r="E27">
      <v>70.5</v>
    </oc>
    <nc r="E27">
      <v>79.38</v>
    </nc>
  </rcc>
  <rfmt sheetId="10" sqref="B28" start="0" length="0">
    <dxf>
      <border outline="0">
        <bottom/>
      </border>
    </dxf>
  </rfmt>
  <rcc rId="2310" sId="10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311" sId="10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312" sId="10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313" sId="10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314" sId="10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315" sId="10" numFmtId="19">
    <oc r="E9">
      <v>45353</v>
    </oc>
    <nc r="E9">
      <v>45366</v>
    </nc>
  </rcc>
  <rcc rId="2316" sId="9">
    <nc r="C7" t="inlineStr">
      <is>
        <t>9 день</t>
      </is>
    </nc>
  </rcc>
  <rcc rId="2317" sId="9">
    <oc r="C13" t="inlineStr">
      <is>
        <t>Каша геркулесовая молочная с маслом сливочным</t>
      </is>
    </oc>
    <nc r="C13" t="inlineStr">
      <is>
        <t>Каша пшеничная молочная с маслом сливочным</t>
      </is>
    </nc>
  </rcc>
  <rcc rId="2318" sId="9">
    <oc r="D13" t="inlineStr">
      <is>
        <t>180/5</t>
      </is>
    </oc>
    <nc r="D13" t="inlineStr">
      <is>
        <t>180/3</t>
      </is>
    </nc>
  </rcc>
  <rcc rId="2319" sId="9" numFmtId="4">
    <oc r="E13">
      <v>251.91</v>
    </oc>
    <nc r="E13">
      <v>241.16</v>
    </nc>
  </rcc>
  <rcc rId="2320" sId="9">
    <oc r="C14" t="inlineStr">
      <is>
        <t>Кофейный напиток с молоком</t>
      </is>
    </oc>
    <nc r="C14" t="inlineStr">
      <is>
        <t>Чай с молоком и сахаром</t>
      </is>
    </nc>
  </rcc>
  <rcc rId="2321" sId="9">
    <oc r="E14">
      <v>42.67</v>
    </oc>
    <nc r="E14">
      <v>75.760000000000005</v>
    </nc>
  </rcc>
  <rcc rId="2322" sId="9">
    <oc r="C15" t="inlineStr">
      <is>
        <t>Бутерброд с маслом сливочным</t>
      </is>
    </oc>
    <nc r="C15" t="inlineStr">
      <is>
        <t>Бутерброд с сыром,  маслом сливочным</t>
      </is>
    </nc>
  </rcc>
  <rcc rId="2323" sId="9">
    <oc r="D15" t="inlineStr">
      <is>
        <t>30/5</t>
      </is>
    </oc>
    <nc r="D15" t="inlineStr">
      <is>
        <t>30/5/5</t>
      </is>
    </nc>
  </rcc>
  <rcc rId="2324" sId="9" numFmtId="4">
    <oc r="E15">
      <v>111.6</v>
    </oc>
    <nc r="E15">
      <v>128.77000000000001</v>
    </nc>
  </rcc>
  <rcc rId="2325" sId="9">
    <oc r="C17" t="inlineStr">
      <is>
        <t>Салат из свеклы с сыром</t>
      </is>
    </oc>
    <nc r="C17" t="inlineStr">
      <is>
        <t>огурцы соленые</t>
      </is>
    </nc>
  </rcc>
  <rcc rId="2326" sId="9">
    <oc r="D17" t="inlineStr">
      <is>
        <t>60</t>
      </is>
    </oc>
    <nc r="D17" t="inlineStr">
      <is>
        <t>50</t>
      </is>
    </nc>
  </rcc>
  <rcc rId="2327" sId="9" numFmtId="4">
    <oc r="E17">
      <v>78.42</v>
    </oc>
    <nc r="E17">
      <v>53.88</v>
    </nc>
  </rcc>
  <rcc rId="2328" sId="9">
    <oc r="C18" t="inlineStr">
      <is>
        <t>Рассольник ленинградский с куриными фрикадельками, со сметаной</t>
      </is>
    </oc>
    <nc r="C18" t="inlineStr">
      <is>
        <t>суп лапша домашняя на курином б-не, с мясом птицы</t>
      </is>
    </nc>
  </rcc>
  <rcc rId="2329" sId="9">
    <oc r="D18" t="inlineStr">
      <is>
        <t>180/11/7</t>
      </is>
    </oc>
    <nc r="D18" t="inlineStr">
      <is>
        <t>180/10</t>
      </is>
    </nc>
  </rcc>
  <rcc rId="2330" sId="9" numFmtId="4">
    <oc r="E18">
      <v>117.51</v>
    </oc>
    <nc r="E18">
      <v>114.78</v>
    </nc>
  </rcc>
  <rcc rId="2331" sId="9">
    <oc r="C19" t="inlineStr">
      <is>
        <t>Котлеты рыбные с маслом сливочным</t>
      </is>
    </oc>
    <nc r="C19" t="inlineStr">
      <is>
        <t>Жаркое из птицы по домашнему</t>
      </is>
    </nc>
  </rcc>
  <rcc rId="2332" sId="9">
    <oc r="D19" t="inlineStr">
      <is>
        <t>70/3</t>
      </is>
    </oc>
    <nc r="D19" t="inlineStr">
      <is>
        <t>180</t>
      </is>
    </nc>
  </rcc>
  <rcc rId="2333" sId="9" numFmtId="4">
    <oc r="E19">
      <v>144.36000000000001</v>
    </oc>
    <nc r="E19">
      <v>303.43</v>
    </nc>
  </rcc>
  <rcc rId="2334" sId="9">
    <oc r="C20" t="inlineStr">
      <is>
        <t>Макаронные изделия отварные с овощами</t>
      </is>
    </oc>
    <nc r="C20" t="inlineStr">
      <is>
        <t>Напиток из сухофруктов</t>
      </is>
    </nc>
  </rcc>
  <rcc rId="2335" sId="9">
    <oc r="D20" t="inlineStr">
      <is>
        <t>130</t>
      </is>
    </oc>
    <nc r="D20" t="inlineStr">
      <is>
        <t>180</t>
      </is>
    </nc>
  </rcc>
  <rcc rId="2336" sId="9" numFmtId="4">
    <oc r="E20">
      <v>163.28</v>
    </oc>
    <nc r="E20">
      <v>87.5</v>
    </nc>
  </rcc>
  <rcc rId="2337" sId="9">
    <oc r="C21" t="inlineStr">
      <is>
        <t>Кисель</t>
      </is>
    </oc>
    <nc r="C21" t="inlineStr">
      <is>
        <t>Хлеб пшеничный</t>
      </is>
    </nc>
  </rcc>
  <rcc rId="2338" sId="9">
    <oc r="D21" t="inlineStr">
      <is>
        <t>180</t>
      </is>
    </oc>
    <nc r="D21" t="inlineStr">
      <is>
        <t>25</t>
      </is>
    </nc>
  </rcc>
  <rcc rId="2339" sId="9" numFmtId="4">
    <oc r="E21">
      <v>75.239999999999995</v>
    </oc>
    <nc r="E21">
      <v>58.75</v>
    </nc>
  </rcc>
  <rcc rId="2340" sId="9">
    <oc r="C23" t="inlineStr">
      <is>
        <t>Молоко кипяченое</t>
      </is>
    </oc>
    <nc r="C23" t="inlineStr">
      <is>
        <t>кисломолочный напиток</t>
      </is>
    </nc>
  </rcc>
  <rcc rId="2341" sId="9">
    <oc r="C25" t="inlineStr">
      <is>
        <t xml:space="preserve">Капуста тушеная с мясом </t>
      </is>
    </oc>
    <nc r="C25" t="inlineStr">
      <is>
        <t>Ватрушка с творогом</t>
      </is>
    </nc>
  </rcc>
  <rcc rId="2342" sId="9">
    <oc r="D25" t="inlineStr">
      <is>
        <t>180</t>
      </is>
    </oc>
    <nc r="D25" t="inlineStr">
      <is>
        <t>90</t>
      </is>
    </nc>
  </rcc>
  <rcc rId="2343" sId="9" numFmtId="4">
    <oc r="E25">
      <v>250.3</v>
    </oc>
    <nc r="E25">
      <v>404.05</v>
    </nc>
  </rcc>
  <rcc rId="2344" sId="9">
    <oc r="C26" t="inlineStr">
      <is>
        <t>Напиток из шиповника</t>
      </is>
    </oc>
    <nc r="C26" t="inlineStr">
      <is>
        <t>чай с сахаром и лимоном</t>
      </is>
    </nc>
  </rcc>
  <rcc rId="2345" sId="9">
    <oc r="D26" t="inlineStr">
      <is>
        <t>180/6</t>
      </is>
    </oc>
    <nc r="D26" t="inlineStr">
      <is>
        <t>180/6/7</t>
      </is>
    </nc>
  </rcc>
  <rcc rId="2346" sId="9" numFmtId="4">
    <oc r="E26">
      <v>79.38</v>
    </oc>
    <nc r="E26">
      <v>26.48</v>
    </nc>
  </rcc>
  <rcc rId="2347" sId="9">
    <oc r="C27" t="inlineStr">
      <is>
        <t>Хлеб пшеничный</t>
      </is>
    </oc>
    <nc r="C27"/>
  </rcc>
  <rcc rId="2348" sId="9">
    <oc r="D27" t="inlineStr">
      <is>
        <t>30</t>
      </is>
    </oc>
    <nc r="D27"/>
  </rcc>
  <rcc rId="2349" sId="9" numFmtId="4">
    <oc r="E27">
      <v>70.5</v>
    </oc>
    <nc r="E27"/>
  </rcc>
  <rcc rId="2350" sId="9" numFmtId="4">
    <oc r="E28">
      <v>1726.95</v>
    </oc>
    <nc r="E28">
      <f>E26+E25+E24+E23+E22+E21+E20+E19+E18+E17+E16+E15+E14+E13</f>
    </nc>
  </rcc>
  <rcc rId="2351" sId="9" numFmtId="19">
    <oc r="E9">
      <v>45353</v>
    </oc>
    <nc r="E9">
      <v>45365</v>
    </nc>
  </rcc>
  <rcc rId="2352" sId="8">
    <nc r="C7" t="inlineStr">
      <is>
        <t>8 день</t>
      </is>
    </nc>
  </rcc>
  <rcc rId="2353" sId="8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354" sId="8">
    <oc r="C13" t="inlineStr">
      <is>
        <t>Каша геркулесовая молочная с маслом сливочным</t>
      </is>
    </oc>
    <nc r="C13" t="inlineStr">
      <is>
        <t>Каша манная молочная с маслом сливочным</t>
      </is>
    </nc>
  </rcc>
  <rcc rId="2355" sId="8" numFmtId="4">
    <oc r="E13">
      <v>251.91</v>
    </oc>
    <nc r="E13">
      <v>199.5</v>
    </nc>
  </rcc>
  <rcc rId="2356" sId="8">
    <oc r="C14" t="inlineStr">
      <is>
        <t>Кофейный напиток с молоком</t>
      </is>
    </oc>
    <nc r="C14" t="inlineStr">
      <is>
        <t xml:space="preserve">Какао с молоком </t>
      </is>
    </nc>
  </rcc>
  <rcc rId="2357" sId="8">
    <oc r="E14">
      <v>42.67</v>
    </oc>
    <nc r="E14">
      <v>58.83</v>
    </nc>
  </rcc>
  <rcc rId="2358" sId="8">
    <oc r="C16" t="inlineStr">
      <is>
        <t>Сок</t>
      </is>
    </oc>
    <nc r="C16" t="inlineStr">
      <is>
        <t>Апельсин</t>
      </is>
    </nc>
  </rcc>
  <rcc rId="2359" sId="8">
    <oc r="D16" t="inlineStr">
      <is>
        <t>180</t>
      </is>
    </oc>
    <nc r="D16" t="inlineStr">
      <is>
        <t>100</t>
      </is>
    </nc>
  </rcc>
  <rcc rId="2360" sId="8" numFmtId="4">
    <oc r="E16">
      <v>94.4</v>
    </oc>
    <nc r="E16">
      <v>47</v>
    </nc>
  </rcc>
  <rcc rId="2361" sId="8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362" sId="8">
    <oc r="C17" t="inlineStr">
      <is>
        <t>Салат из свеклы с сыром</t>
      </is>
    </oc>
    <nc r="C17" t="inlineStr">
      <is>
        <t>Икра кабачковая</t>
      </is>
    </nc>
  </rcc>
  <rcc rId="2363" sId="8">
    <oc r="D17" t="inlineStr">
      <is>
        <t>60</t>
      </is>
    </oc>
    <nc r="D17" t="inlineStr">
      <is>
        <t>50</t>
      </is>
    </nc>
  </rcc>
  <rcc rId="2364" sId="8" numFmtId="4">
    <oc r="E17">
      <v>78.42</v>
    </oc>
    <nc r="E17">
      <v>62.34</v>
    </nc>
  </rcc>
  <rcc rId="2365" sId="8">
    <oc r="C18" t="inlineStr">
      <is>
        <t>Рассольник ленинградский с куриными фрикадельками, со сметаной</t>
      </is>
    </oc>
    <nc r="C18" t="inlineStr">
      <is>
        <t>Щи со свежей капустой с картофелем на курином б-не, с куриными фрикадельками и со сметаной</t>
      </is>
    </nc>
  </rcc>
  <rcc rId="2366" sId="8" numFmtId="4">
    <oc r="E18">
      <v>117.51</v>
    </oc>
    <nc r="E18">
      <v>104.59</v>
    </nc>
  </rcc>
  <rcc rId="2367" sId="8">
    <oc r="C19" t="inlineStr">
      <is>
        <t>Котлеты рыбные с маслом сливочным</t>
      </is>
    </oc>
    <nc r="C19" t="inlineStr">
      <is>
        <t>Биточки домашние</t>
      </is>
    </nc>
  </rcc>
  <rcc rId="2368" sId="8">
    <oc r="D19" t="inlineStr">
      <is>
        <t>70/3</t>
      </is>
    </oc>
    <nc r="D19" t="inlineStr">
      <is>
        <t>70</t>
      </is>
    </nc>
  </rcc>
  <rcc rId="2369" sId="8" numFmtId="4">
    <oc r="E19">
      <v>144.36000000000001</v>
    </oc>
    <nc r="E19">
      <v>225.4</v>
    </nc>
  </rcc>
  <rcc rId="2370" sId="8">
    <oc r="C20" t="inlineStr">
      <is>
        <t>Макаронные изделия отварные с овощами</t>
      </is>
    </oc>
    <nc r="C20" t="inlineStr">
      <is>
        <t>Рис отварной рассыпчатый с маслом сливочным</t>
      </is>
    </nc>
  </rcc>
  <rcc rId="2371" sId="8">
    <oc r="D20" t="inlineStr">
      <is>
        <t>130</t>
      </is>
    </oc>
    <nc r="D20" t="inlineStr">
      <is>
        <t>130/20</t>
      </is>
    </nc>
  </rcc>
  <rcc rId="2372" sId="8" numFmtId="4">
    <oc r="E20">
      <v>163.28</v>
    </oc>
    <nc r="E20">
      <v>192.01</v>
    </nc>
  </rcc>
  <rcc rId="2373" sId="8" odxf="1" dxf="1">
    <oc r="C21" t="inlineStr">
      <is>
        <t>Кисель</t>
      </is>
    </oc>
    <nc r="C21" t="inlineStr">
      <is>
        <t>Компот из изюма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8" sqref="D21" start="0" length="0">
    <dxf>
      <border outline="0">
        <bottom/>
      </border>
    </dxf>
  </rfmt>
  <rcc rId="2374" sId="8" odxf="1" dxf="1" numFmtId="4">
    <oc r="E21">
      <v>75.239999999999995</v>
    </oc>
    <nc r="E21">
      <v>62.1</v>
    </nc>
    <odxf>
      <border outline="0">
        <bottom style="thin">
          <color indexed="64"/>
        </bottom>
      </border>
    </odxf>
    <ndxf>
      <border outline="0">
        <bottom/>
      </border>
    </ndxf>
  </rcc>
  <rfmt sheetId="8" sqref="B22" start="0" length="0">
    <dxf>
      <alignment vertical="top" wrapText="1" readingOrder="0"/>
      <border outline="0">
        <bottom/>
      </border>
    </dxf>
  </rfmt>
  <rcc rId="2375" sId="8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6" sId="8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7" sId="8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8" sId="8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379" sId="8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0" sId="8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1" sId="8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2" sId="8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383" sId="8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384" sId="8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385" sId="8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386" sId="8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387" sId="8" odxf="1" dxf="1">
    <oc r="C25" t="inlineStr">
      <is>
        <t xml:space="preserve">Капуста тушеная с мясом 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388" sId="8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89" sId="8" odxf="1" dxf="1" numFmtId="4">
    <oc r="E25">
      <v>250.3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90" sId="8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391" sId="8" odxf="1" dxf="1">
    <oc r="C26" t="inlineStr">
      <is>
        <t>Напиток из шиповника</t>
      </is>
    </oc>
    <nc r="C26" t="inlineStr">
      <is>
        <t>Омлет натуральный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392" sId="8" odxf="1" dxf="1">
    <oc r="D26" t="inlineStr">
      <is>
        <t>180/6</t>
      </is>
    </oc>
    <nc r="D26" t="inlineStr">
      <is>
        <t>150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93" sId="8" odxf="1" dxf="1" numFmtId="4">
    <oc r="E26">
      <v>79.38</v>
    </oc>
    <nc r="E26">
      <v>335.23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94" sId="8">
    <oc r="C27" t="inlineStr">
      <is>
        <t>Хлеб пшеничный</t>
      </is>
    </oc>
    <nc r="C27" t="inlineStr">
      <is>
        <t>Чай с сахаром</t>
      </is>
    </nc>
  </rcc>
  <rcc rId="2395" sId="8">
    <oc r="D27" t="inlineStr">
      <is>
        <t>30</t>
      </is>
    </oc>
    <nc r="D27" t="inlineStr">
      <is>
        <t>180/6</t>
      </is>
    </nc>
  </rcc>
  <rcc rId="2396" sId="8" numFmtId="4">
    <oc r="E27">
      <v>70.5</v>
    </oc>
    <nc r="E27">
      <v>24.1</v>
    </nc>
  </rcc>
  <rfmt sheetId="8" sqref="B28" start="0" length="0">
    <dxf>
      <border outline="0">
        <bottom/>
      </border>
    </dxf>
  </rfmt>
  <rcc rId="2397" sId="8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398" sId="8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399" sId="8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8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400" sId="8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01" sId="8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02" sId="8" numFmtId="19">
    <oc r="E9">
      <v>45353</v>
    </oc>
    <nc r="E9">
      <v>45364</v>
    </nc>
  </rcc>
  <rcc rId="2403" sId="7">
    <nc r="C6" t="inlineStr">
      <is>
        <t>7 день</t>
      </is>
    </nc>
  </rcc>
  <rcc rId="2404" sId="7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405" sId="7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406" sId="7" numFmtId="4">
    <oc r="E13">
      <v>251.91</v>
    </oc>
    <nc r="E13">
      <v>274.16000000000003</v>
    </nc>
  </rcc>
  <rcc rId="2407" sId="7">
    <oc r="C14" t="inlineStr">
      <is>
        <t>Кофейный напиток с молоком</t>
      </is>
    </oc>
    <nc r="C14" t="inlineStr">
      <is>
        <t xml:space="preserve">Кофейный напиток с молоком </t>
      </is>
    </nc>
  </rcc>
  <rcc rId="2408" sId="7">
    <oc r="D14" t="inlineStr">
      <is>
        <t>180/6</t>
      </is>
    </oc>
    <nc r="D14" t="inlineStr">
      <is>
        <t>180</t>
      </is>
    </nc>
  </rcc>
  <rcc rId="2409" sId="7" odxf="1" dxf="1">
    <oc r="B16" t="inlineStr">
      <is>
        <t>09.00</t>
      </is>
    </oc>
    <nc r="B16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2410" sId="7" odxf="1" s="1" dxf="1">
    <oc r="C16" t="inlineStr">
      <is>
        <t>Сок</t>
      </is>
    </oc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2411" sId="7" odxf="1" s="1" dxf="1">
    <oc r="D16" t="inlineStr">
      <is>
        <t>180</t>
      </is>
    </oc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2412" sId="7" odxf="1" s="1" dxf="1" numFmtId="4">
    <oc r="E16">
      <v>94.4</v>
    </oc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2413" sId="7" odxf="1" dxf="1">
    <oc r="B17" t="inlineStr">
      <is>
        <t>Обед/төшке аш</t>
      </is>
    </oc>
    <nc r="B17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414" sId="7" odxf="1" dxf="1">
    <oc r="C17" t="inlineStr">
      <is>
        <t>Салат из свеклы с сыром</t>
      </is>
    </oc>
    <nc r="C17" t="inlineStr">
      <is>
        <t>Сок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415" sId="7" odxf="1" dxf="1">
    <oc r="D17" t="inlineStr">
      <is>
        <t>60</t>
      </is>
    </oc>
    <nc r="D17" t="inlineStr">
      <is>
        <t>180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416" sId="7" odxf="1" dxf="1" numFmtId="4">
    <oc r="E17">
      <v>78.42</v>
    </oc>
    <nc r="E17">
      <v>94.4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2417" sId="7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418" sId="7" odxf="1" dxf="1">
    <oc r="C18" t="inlineStr">
      <is>
        <t>Рассольник ленинградский с куриными фрикадельками, со сметаной</t>
      </is>
    </oc>
    <nc r="C18" t="inlineStr">
      <is>
        <t>Салат из квашенной капусты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19" sId="7" odxf="1" dxf="1">
    <oc r="D18" t="inlineStr">
      <is>
        <t>180/11/7</t>
      </is>
    </oc>
    <nc r="D18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20" sId="7" odxf="1" dxf="1" numFmtId="4">
    <oc r="E18">
      <v>117.51</v>
    </oc>
    <nc r="E18">
      <v>53.88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21" sId="7">
    <oc r="C19" t="inlineStr">
      <is>
        <t>Котлеты рыбные с маслом сливочным</t>
      </is>
    </oc>
    <nc r="C19" t="inlineStr">
      <is>
        <t>Суп картофельный с клецками на мясном б-не с мясом</t>
      </is>
    </nc>
  </rcc>
  <rcc rId="2422" sId="7">
    <oc r="D19" t="inlineStr">
      <is>
        <t>70/3</t>
      </is>
    </oc>
    <nc r="D19" t="inlineStr">
      <is>
        <t>180/10</t>
      </is>
    </nc>
  </rcc>
  <rcc rId="2423" sId="7" numFmtId="4">
    <oc r="E19">
      <v>144.36000000000001</v>
    </oc>
    <nc r="E19">
      <v>121.66</v>
    </nc>
  </rcc>
  <rcc rId="2424" sId="7">
    <oc r="C20" t="inlineStr">
      <is>
        <t>Макаронные изделия отварные с овощами</t>
      </is>
    </oc>
    <nc r="C20" t="inlineStr">
      <is>
        <t>Гуляш из отварной говядины</t>
      </is>
    </nc>
  </rcc>
  <rcc rId="2425" sId="7">
    <oc r="D20" t="inlineStr">
      <is>
        <t>130</t>
      </is>
    </oc>
    <nc r="D20" t="inlineStr">
      <is>
        <t>40/40</t>
      </is>
    </nc>
  </rcc>
  <rcc rId="2426" sId="7" numFmtId="4">
    <oc r="E20">
      <v>163.28</v>
    </oc>
    <nc r="E20">
      <v>131.19999999999999</v>
    </nc>
  </rcc>
  <rcc rId="2427" sId="7" odxf="1" dxf="1">
    <oc r="C21" t="inlineStr">
      <is>
        <t>Кисель</t>
      </is>
    </oc>
    <nc r="C21" t="inlineStr">
      <is>
        <t>Пюре картофельное</t>
      </is>
    </nc>
    <odxf>
      <border outline="0">
        <bottom style="thin">
          <color indexed="64"/>
        </bottom>
      </border>
    </odxf>
    <ndxf>
      <border outline="0">
        <bottom/>
      </border>
    </ndxf>
  </rcc>
  <rcc rId="2428" sId="7" odxf="1" dxf="1">
    <oc r="D21" t="inlineStr">
      <is>
        <t>180</t>
      </is>
    </oc>
    <nc r="D21" t="inlineStr">
      <is>
        <t>140</t>
      </is>
    </nc>
    <odxf>
      <border outline="0">
        <bottom style="thin">
          <color indexed="64"/>
        </bottom>
      </border>
    </odxf>
    <ndxf>
      <border outline="0">
        <bottom/>
      </border>
    </ndxf>
  </rcc>
  <rcc rId="2429" sId="7" odxf="1" dxf="1" numFmtId="4">
    <oc r="E21">
      <v>75.239999999999995</v>
    </oc>
    <nc r="E21">
      <v>128.1</v>
    </nc>
    <odxf>
      <border outline="0">
        <bottom style="thin">
          <color indexed="64"/>
        </bottom>
      </border>
    </odxf>
    <ndxf>
      <border outline="0">
        <bottom/>
      </border>
    </ndxf>
  </rcc>
  <rfmt sheetId="7" sqref="B22" start="0" length="0">
    <dxf>
      <alignment vertical="top" wrapText="1" readingOrder="0"/>
      <border outline="0">
        <bottom/>
      </border>
    </dxf>
  </rfmt>
  <rcc rId="2430" sId="7" odxf="1" dxf="1">
    <oc r="C22" t="inlineStr">
      <is>
        <t>Хлеб ржаной</t>
      </is>
    </oc>
    <nc r="C22" t="inlineStr">
      <is>
        <t>Компот из свежих фруктов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431" sId="7" odxf="1" dxf="1">
    <oc r="D22" t="inlineStr">
      <is>
        <t>45</t>
      </is>
    </oc>
    <nc r="D22" t="inlineStr">
      <is>
        <t>180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432" sId="7" odxf="1" dxf="1" numFmtId="4">
    <oc r="E22">
      <v>89.1</v>
    </oc>
    <nc r="E22">
      <v>55.26</v>
    </nc>
    <odxf>
      <border outline="0">
        <bottom style="medium">
          <color indexed="64"/>
        </bottom>
      </border>
    </odxf>
    <ndxf>
      <border outline="0">
        <bottom/>
      </border>
    </ndxf>
  </rcc>
  <rcc rId="2433" sId="7" odxf="1" dxf="1">
    <oc r="B23" t="inlineStr">
      <is>
        <t>Полдник/төштән соңгы аш</t>
      </is>
    </oc>
    <nc r="B23"/>
    <odxf>
      <border outline="0">
        <right style="medium">
          <color indexed="64"/>
        </right>
        <top style="medium">
          <color indexed="64"/>
        </top>
      </border>
    </odxf>
    <ndxf>
      <border outline="0">
        <right/>
        <top/>
      </border>
    </ndxf>
  </rcc>
  <rcc rId="2434" sId="7" odxf="1" dxf="1">
    <oc r="C23" t="inlineStr">
      <is>
        <t>Молоко кипяченое</t>
      </is>
    </oc>
    <nc r="C23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</border>
      <protection locked="0"/>
    </ndxf>
  </rcc>
  <rcc rId="2435" sId="7" odxf="1" dxf="1">
    <oc r="D23" t="inlineStr">
      <is>
        <t>180</t>
      </is>
    </oc>
    <nc r="D23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cc rId="2436" sId="7" odxf="1" dxf="1" numFmtId="4">
    <oc r="E23">
      <v>96.3</v>
    </oc>
    <nc r="E23">
      <v>58.75</v>
    </nc>
    <odxf>
      <font>
        <sz val="12"/>
        <color auto="1"/>
      </font>
      <alignment wrapText="1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fmt sheetId="7" sqref="B24" start="0" length="0">
    <dxf>
      <border outline="0">
        <right/>
      </border>
    </dxf>
  </rfmt>
  <rcc rId="2437" sId="7" odxf="1" dxf="1">
    <oc r="C24" t="inlineStr">
      <is>
        <t>Кондитерские изделия (печенье)</t>
      </is>
    </oc>
    <nc r="C24" t="inlineStr">
      <is>
        <t>Хлеб ржаной</t>
      </is>
    </nc>
    <odxf>
      <font>
        <sz val="12"/>
      </font>
      <alignment vertical="bottom" wrapText="0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438" sId="7" odxf="1" dxf="1">
    <oc r="D24" t="inlineStr">
      <is>
        <t>20</t>
      </is>
    </oc>
    <nc r="D24" t="inlineStr">
      <is>
        <t>45</t>
      </is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439" sId="7" odxf="1" dxf="1" numFmtId="4">
    <oc r="E24">
      <v>90.2</v>
    </oc>
    <nc r="E24">
      <v>89.1</v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440" sId="7" odxf="1" dxf="1">
    <oc r="B25" t="inlineStr">
      <is>
        <t>Ужин/кичке аш</t>
      </is>
    </oc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border outline="0">
        <right/>
        <top/>
      </border>
    </odxf>
    <ndxf>
      <border outline="0">
        <right style="medium">
          <color indexed="64"/>
        </right>
        <top style="medium">
          <color indexed="64"/>
        </top>
      </border>
    </ndxf>
  </rcc>
  <rcc rId="2441" sId="7">
    <oc r="C25" t="inlineStr">
      <is>
        <t xml:space="preserve">Капуста тушеная с мясом </t>
      </is>
    </oc>
    <nc r="C25" t="inlineStr">
      <is>
        <t>Кефир</t>
      </is>
    </nc>
  </rcc>
  <rcc rId="2442" sId="7" numFmtId="4">
    <oc r="E25">
      <v>250.3</v>
    </oc>
    <nc r="E25">
      <v>90</v>
    </nc>
  </rcc>
  <rfmt sheetId="7" sqref="B26" start="0" length="0">
    <dxf>
      <border outline="0">
        <right style="medium">
          <color indexed="64"/>
        </right>
        <bottom style="medium">
          <color indexed="64"/>
        </bottom>
      </border>
    </dxf>
  </rfmt>
  <rcc rId="2443" sId="7" odxf="1" dxf="1">
    <oc r="C26" t="inlineStr">
      <is>
        <t>Напиток из шиповника</t>
      </is>
    </oc>
    <nc r="C26" t="inlineStr">
      <is>
        <t>мармелад</t>
      </is>
    </nc>
    <odxf>
      <font>
        <sz val="12"/>
        <color auto="1"/>
      </font>
      <alignment horizontal="left" vertical="top" wrapText="1" readingOrder="0"/>
    </odxf>
    <ndxf>
      <font>
        <sz val="12"/>
        <color auto="1"/>
      </font>
      <alignment horizontal="general" vertical="bottom" wrapText="0" readingOrder="0"/>
    </ndxf>
  </rcc>
  <rcc rId="2444" sId="7" odxf="1" dxf="1">
    <oc r="D26" t="inlineStr">
      <is>
        <t>180/6</t>
      </is>
    </oc>
    <nc r="D26" t="inlineStr">
      <is>
        <t>10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445" sId="7" odxf="1" dxf="1" numFmtId="4">
    <oc r="E26">
      <v>79.38</v>
    </oc>
    <nc r="E26">
      <v>83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446" sId="7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447" sId="7" odxf="1" dxf="1">
    <oc r="C27" t="inlineStr">
      <is>
        <t>Хлеб пшеничный</t>
      </is>
    </oc>
    <nc r="C27" t="inlineStr">
      <is>
        <t>Биточки-рубленные из рыбы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448" sId="7" odxf="1" dxf="1">
    <oc r="D27" t="inlineStr">
      <is>
        <t>30</t>
      </is>
    </oc>
    <nc r="D27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49" sId="7" odxf="1" dxf="1" numFmtId="4">
    <oc r="E27">
      <v>70.5</v>
    </oc>
    <nc r="E27">
      <v>124.6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7" sqref="B28" start="0" length="0">
    <dxf>
      <alignment vertical="top" wrapText="1" readingOrder="0"/>
      <border outline="0">
        <bottom/>
      </border>
    </dxf>
  </rfmt>
  <rcc rId="2450" sId="7" odxf="1" dxf="1">
    <nc r="C28" t="inlineStr">
      <is>
        <t>Каша гречневая рассыпчатая с овощами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/>
        <bottom style="thin">
          <color indexed="64"/>
        </bottom>
      </border>
      <protection locked="1"/>
    </ndxf>
  </rcc>
  <rcc rId="2451" sId="7" odxf="1" dxf="1">
    <oc r="D28" t="inlineStr">
      <is>
        <t>152,36 руб</t>
      </is>
    </oc>
    <nc r="D28" t="inlineStr">
      <is>
        <t>130/3</t>
      </is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cc rId="2452" sId="7" odxf="1" dxf="1" numFmtId="4">
    <oc r="E28">
      <v>1726.95</v>
    </oc>
    <nc r="E28">
      <v>181.83</v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fmt sheetId="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453" sId="7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4" sId="7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5" sId="7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456" sId="7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7" sId="7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8" sId="7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459" sId="7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60" sId="7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61" sId="6">
    <nc r="C7" t="inlineStr">
      <is>
        <t>6 день</t>
      </is>
    </nc>
  </rcc>
  <rcc rId="2462" sId="6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463" sId="6">
    <oc r="C13" t="inlineStr">
      <is>
        <t>Каша геркулесовая молочная с маслом сливочным</t>
      </is>
    </oc>
    <nc r="C13" t="inlineStr">
      <is>
        <t>Каша пшенная молочная с маслом сливочным</t>
      </is>
    </nc>
  </rcc>
  <rcc rId="2464" sId="6">
    <oc r="D13" t="inlineStr">
      <is>
        <t>180/5</t>
      </is>
    </oc>
    <nc r="D13" t="inlineStr">
      <is>
        <t>180/3</t>
      </is>
    </nc>
  </rcc>
  <rcc rId="2465" sId="6" numFmtId="4">
    <oc r="E13">
      <v>251.91</v>
    </oc>
    <nc r="E13">
      <v>208.76</v>
    </nc>
  </rcc>
  <rcc rId="2466" sId="6">
    <oc r="C14" t="inlineStr">
      <is>
        <t>Кофейный напиток с молоком</t>
      </is>
    </oc>
    <nc r="C14" t="inlineStr">
      <is>
        <t>Чай с молоком и сахаром</t>
      </is>
    </nc>
  </rcc>
  <rcc rId="2467" sId="6">
    <oc r="E14">
      <v>42.67</v>
    </oc>
    <nc r="E14">
      <v>75.760000000000005</v>
    </nc>
  </rcc>
  <rcc rId="2468" sId="6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469" sId="6">
    <oc r="C17" t="inlineStr">
      <is>
        <t>Салат из свеклы с сыром</t>
      </is>
    </oc>
    <nc r="C17" t="inlineStr">
      <is>
        <t>Салат картофельный с морковуью и кукурузой к/с</t>
      </is>
    </nc>
  </rcc>
  <rcc rId="2470" sId="6" numFmtId="4">
    <oc r="E17">
      <v>78.42</v>
    </oc>
    <nc r="E17">
      <v>24.24</v>
    </nc>
  </rcc>
  <rcc rId="2471" sId="6">
    <oc r="C18" t="inlineStr">
      <is>
        <t>Рассольник ленинградский с куриными фрикадельками, со сметаной</t>
      </is>
    </oc>
    <nc r="C18" t="inlineStr">
      <is>
        <t>Суп из овощей на курином б-не, с мясными фрикадельками, со сметаной</t>
      </is>
    </nc>
  </rcc>
  <rcc rId="2472" sId="6" numFmtId="4">
    <oc r="E18">
      <v>117.51</v>
    </oc>
    <nc r="E18">
      <v>101.49</v>
    </nc>
  </rcc>
  <rcc rId="2473" sId="6">
    <oc r="C19" t="inlineStr">
      <is>
        <t>Котлеты рыбные с маслом сливочным</t>
      </is>
    </oc>
    <nc r="C19" t="inlineStr">
      <is>
        <t>Ежики куриные в сметанно-томатномном соусе</t>
      </is>
    </nc>
  </rcc>
  <rcc rId="2474" sId="6">
    <oc r="D19" t="inlineStr">
      <is>
        <t>70/3</t>
      </is>
    </oc>
    <nc r="D19" t="inlineStr">
      <is>
        <t>50/25</t>
      </is>
    </nc>
  </rcc>
  <rcc rId="2475" sId="6" numFmtId="4">
    <oc r="E19">
      <v>144.36000000000001</v>
    </oc>
    <nc r="E19">
      <v>123.03</v>
    </nc>
  </rcc>
  <rcc rId="2476" sId="6">
    <oc r="C20" t="inlineStr">
      <is>
        <t>Макаронные изделия отварные с овощами</t>
      </is>
    </oc>
    <nc r="C20" t="inlineStr">
      <is>
        <t>вермишель отварной</t>
      </is>
    </nc>
  </rcc>
  <rcc rId="2477" sId="6" numFmtId="4">
    <oc r="E20">
      <v>163.28</v>
    </oc>
    <nc r="E20">
      <v>135.46</v>
    </nc>
  </rcc>
  <rcc rId="2478" sId="6" odxf="1" dxf="1">
    <oc r="C21" t="inlineStr">
      <is>
        <t>Кисель</t>
      </is>
    </oc>
    <nc r="C21" t="inlineStr">
      <is>
        <t>Напиток из сухофруктов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6" sqref="D21" start="0" length="0">
    <dxf>
      <border outline="0">
        <bottom/>
      </border>
    </dxf>
  </rfmt>
  <rcc rId="2479" sId="6" odxf="1" dxf="1" numFmtId="4">
    <oc r="E21">
      <v>75.239999999999995</v>
    </oc>
    <nc r="E21">
      <v>87.5</v>
    </nc>
    <odxf>
      <border outline="0">
        <bottom style="thin">
          <color indexed="64"/>
        </bottom>
      </border>
    </odxf>
    <ndxf>
      <border outline="0">
        <bottom/>
      </border>
    </ndxf>
  </rcc>
  <rfmt sheetId="6" sqref="B22" start="0" length="0">
    <dxf>
      <alignment vertical="top" wrapText="1" readingOrder="0"/>
      <border outline="0">
        <bottom/>
      </border>
    </dxf>
  </rfmt>
  <rcc rId="2480" sId="6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1" sId="6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2" sId="6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3" sId="6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484" sId="6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5" sId="6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6" sId="6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7" sId="6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488" sId="6" odxf="1" dxf="1">
    <oc r="C24" t="inlineStr">
      <is>
        <t>Кондитерские изделия (печенье)</t>
      </is>
    </oc>
    <nc r="C24" t="inlineStr">
      <is>
        <t>Катык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489" sId="6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490" sId="6" odxf="1" dxf="1" numFmtId="4">
    <oc r="E24">
      <v>90.2</v>
    </oc>
    <nc r="E24">
      <v>91.86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491" sId="6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492" sId="6" odxf="1" dxf="1">
    <oc r="C25" t="inlineStr">
      <is>
        <t xml:space="preserve">Капуста тушеная с мясом </t>
      </is>
    </oc>
    <nc r="C25" t="inlineStr">
      <is>
        <t>Булочка с сахаром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493" sId="6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494" sId="6" odxf="1" dxf="1" numFmtId="4">
    <oc r="E25">
      <v>250.3</v>
    </oc>
    <nc r="E25">
      <v>170.67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495" sId="6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496" sId="6" odxf="1" dxf="1">
    <oc r="C26" t="inlineStr">
      <is>
        <t>Напиток из шиповника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497" sId="6" odxf="1" dxf="1">
    <oc r="D26" t="inlineStr">
      <is>
        <t>180/6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" sId="6" odxf="1" dxf="1" numFmtId="4">
    <oc r="E26">
      <v>79.38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9" sId="6">
    <oc r="C27" t="inlineStr">
      <is>
        <t>Хлеб пшеничный</t>
      </is>
    </oc>
    <nc r="C27" t="inlineStr">
      <is>
        <t>Напиок из шиповника</t>
      </is>
    </nc>
  </rcc>
  <rcc rId="2500" sId="6">
    <oc r="D27" t="inlineStr">
      <is>
        <t>30</t>
      </is>
    </oc>
    <nc r="D27" t="inlineStr">
      <is>
        <t>180/5</t>
      </is>
    </nc>
  </rcc>
  <rcc rId="2501" sId="6" numFmtId="4">
    <oc r="E27">
      <v>70.5</v>
    </oc>
    <nc r="E27">
      <v>24.1</v>
    </nc>
  </rcc>
  <rcc rId="2502" sId="6" numFmtId="4">
    <oc r="E28">
      <v>1726.95</v>
    </oc>
    <nc r="E28">
      <f>E27+E26+E25+E24+E23+E22+E20+E19+E18+E17+E16+E15+E14+E13</f>
    </nc>
  </rcc>
  <rcc rId="2503" sId="6" numFmtId="19">
    <oc r="E9">
      <v>45353</v>
    </oc>
    <nc r="E9">
      <v>45362</v>
    </nc>
  </rcc>
  <rcc rId="2504" sId="7" numFmtId="19">
    <oc r="E9">
      <v>45353</v>
    </oc>
    <nc r="E9">
      <v>45363</v>
    </nc>
  </rcc>
  <rcc rId="2505" sId="5">
    <nc r="C7" t="inlineStr">
      <is>
        <t>4 день</t>
      </is>
    </nc>
  </rcc>
  <rcc rId="2506" sId="5">
    <oc r="C13" t="inlineStr">
      <is>
        <t>Каша геркулесовая молочная с маслом сливочным</t>
      </is>
    </oc>
    <nc r="C13" t="inlineStr">
      <is>
        <t>Каша ячневая молочная с маслом сливочным</t>
      </is>
    </nc>
  </rcc>
  <rcc rId="2507" sId="5">
    <oc r="D13" t="inlineStr">
      <is>
        <t>180/5</t>
      </is>
    </oc>
    <nc r="D13" t="inlineStr">
      <is>
        <t>180/3</t>
      </is>
    </nc>
  </rcc>
  <rcc rId="2508" sId="5" numFmtId="4">
    <oc r="E13">
      <v>251.91</v>
    </oc>
    <nc r="E13">
      <v>223.41</v>
    </nc>
  </rcc>
  <rcc rId="2509" sId="5">
    <oc r="C15" t="inlineStr">
      <is>
        <t>Бутерброд с маслом сливочным</t>
      </is>
    </oc>
    <nc r="C15" t="inlineStr">
      <is>
        <t>Бутерброд с маслом сливочным, повидлом</t>
      </is>
    </nc>
  </rcc>
  <rcc rId="2510" sId="5">
    <oc r="D15" t="inlineStr">
      <is>
        <t>30/5</t>
      </is>
    </oc>
    <nc r="D15" t="inlineStr">
      <is>
        <t>30/5/10</t>
      </is>
    </nc>
  </rcc>
  <rcc rId="2511" sId="5" numFmtId="4">
    <oc r="E15">
      <v>111.6</v>
    </oc>
    <nc r="E15">
      <v>119.8</v>
    </nc>
  </rcc>
  <rcc rId="2512" sId="5">
    <oc r="C17" t="inlineStr">
      <is>
        <t>Салат из свеклы с сыром</t>
      </is>
    </oc>
    <nc r="C17" t="inlineStr">
      <is>
        <t>Салат из зеленого горошка к/с</t>
      </is>
    </nc>
  </rcc>
  <rcc rId="2513" sId="5">
    <oc r="D17" t="inlineStr">
      <is>
        <t>60</t>
      </is>
    </oc>
    <nc r="D17" t="inlineStr">
      <is>
        <t>50</t>
      </is>
    </nc>
  </rcc>
  <rcc rId="2514" sId="5" numFmtId="4">
    <oc r="E17">
      <v>78.42</v>
    </oc>
    <nc r="E17">
      <v>41.8</v>
    </nc>
  </rcc>
  <rcc rId="2515" sId="5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с пшенной крупой на курином б-не, с мясом птицы</t>
      </is>
    </nc>
  </rcc>
  <rcc rId="2516" sId="5">
    <oc r="D18" t="inlineStr">
      <is>
        <t>180/11/7</t>
      </is>
    </oc>
    <nc r="D18" t="inlineStr">
      <is>
        <t>180/10</t>
      </is>
    </nc>
  </rcc>
  <rcc rId="2517" sId="5" numFmtId="4">
    <oc r="E18">
      <v>117.51</v>
    </oc>
    <nc r="E18">
      <v>76.569999999999993</v>
    </nc>
  </rcc>
  <rcc rId="2518" sId="5">
    <oc r="C19" t="inlineStr">
      <is>
        <t>Котлеты рыбные с маслом сливочным</t>
      </is>
    </oc>
    <nc r="C19" t="inlineStr">
      <is>
        <t>птица, тушенная с соусе с овощами</t>
      </is>
    </nc>
  </rcc>
  <rcc rId="2519" sId="5">
    <oc r="D19" t="inlineStr">
      <is>
        <t>70/3</t>
      </is>
    </oc>
    <nc r="D19" t="inlineStr">
      <is>
        <t>200</t>
      </is>
    </nc>
  </rcc>
  <rcc rId="2520" sId="5" numFmtId="4">
    <oc r="E19">
      <v>144.36000000000001</v>
    </oc>
    <nc r="E19">
      <v>264</v>
    </nc>
  </rcc>
  <rcc rId="2521" sId="5" odxf="1" dxf="1">
    <oc r="C20" t="inlineStr">
      <is>
        <t>Макаронные изделия отварные с овощами</t>
      </is>
    </oc>
    <nc r="C20" t="inlineStr">
      <is>
        <t>Компот из изюма и яблок</t>
      </is>
    </nc>
    <odxf>
      <border outline="0">
        <bottom/>
      </border>
    </odxf>
    <ndxf>
      <border outline="0">
        <bottom style="thin">
          <color indexed="64"/>
        </bottom>
      </border>
    </ndxf>
  </rcc>
  <rcc rId="2522" sId="5" odxf="1" dxf="1">
    <oc r="D20" t="inlineStr">
      <is>
        <t>130</t>
      </is>
    </oc>
    <nc r="D20" t="inlineStr">
      <is>
        <t>180</t>
      </is>
    </nc>
    <odxf>
      <border outline="0">
        <bottom/>
      </border>
    </odxf>
    <ndxf>
      <border outline="0">
        <bottom style="thin">
          <color indexed="64"/>
        </bottom>
      </border>
    </ndxf>
  </rcc>
  <rcc rId="2523" sId="5" odxf="1" dxf="1" numFmtId="4">
    <oc r="E20">
      <v>163.28</v>
    </oc>
    <nc r="E20">
      <v>108</v>
    </nc>
    <odxf>
      <border outline="0">
        <bottom/>
      </border>
    </odxf>
    <ndxf>
      <border outline="0">
        <bottom style="thin">
          <color indexed="64"/>
        </bottom>
      </border>
    </ndxf>
  </rcc>
  <rcc rId="2524" sId="5" odxf="1" dxf="1">
    <oc r="C21" t="inlineStr">
      <is>
        <t>Кисель</t>
      </is>
    </oc>
    <nc r="C21" t="inlineStr">
      <is>
        <t>Хлеб пшеничный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25" sId="5" odxf="1" dxf="1">
    <oc r="D21" t="inlineStr">
      <is>
        <t>180</t>
      </is>
    </oc>
    <nc r="D21" t="inlineStr">
      <is>
        <t>225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26" sId="5" odxf="1" dxf="1" numFmtId="4">
    <oc r="E21">
      <v>75.239999999999995</v>
    </oc>
    <nc r="E21">
      <v>58.75</v>
    </nc>
    <odxf>
      <border outline="0">
        <bottom style="thin">
          <color indexed="64"/>
        </bottom>
      </border>
    </odxf>
    <ndxf>
      <border outline="0">
        <bottom/>
      </border>
    </ndxf>
  </rcc>
  <rcc rId="2527" sId="5">
    <oc r="C23" t="inlineStr">
      <is>
        <t>Молоко кипяченое</t>
      </is>
    </oc>
    <nc r="C23" t="inlineStr">
      <is>
        <t>Кефир</t>
      </is>
    </nc>
  </rcc>
  <rcc rId="2528" sId="5" numFmtId="4">
    <oc r="E23">
      <v>96.3</v>
    </oc>
    <nc r="E23">
      <v>90</v>
    </nc>
  </rcc>
  <rcc rId="2529" sId="5">
    <oc r="C25" t="inlineStr">
      <is>
        <t xml:space="preserve">Капуста тушеная с мясом </t>
      </is>
    </oc>
    <nc r="C25" t="inlineStr">
      <is>
        <t>Омлет натуральный с сыром</t>
      </is>
    </nc>
  </rcc>
  <rcc rId="2530" sId="5">
    <oc r="D25" t="inlineStr">
      <is>
        <t>180</t>
      </is>
    </oc>
    <nc r="D25" t="inlineStr">
      <is>
        <t>150</t>
      </is>
    </nc>
  </rcc>
  <rcc rId="2531" sId="5" numFmtId="4">
    <oc r="E25">
      <v>250.3</v>
    </oc>
    <nc r="E25">
      <v>347.5</v>
    </nc>
  </rcc>
  <rcc rId="2532" sId="5">
    <oc r="C26" t="inlineStr">
      <is>
        <t>Напиток из шиповника</t>
      </is>
    </oc>
    <nc r="C26" t="inlineStr">
      <is>
        <t>Чай с сахаром</t>
      </is>
    </nc>
  </rcc>
  <rcc rId="2533" sId="5" numFmtId="4">
    <oc r="E26">
      <v>79.38</v>
    </oc>
    <nc r="E26">
      <v>24.1</v>
    </nc>
  </rcc>
  <rcc rId="2534" sId="5" numFmtId="4">
    <oc r="E28">
      <v>1726.95</v>
    </oc>
    <nc r="E28">
      <f>E27+E26+E25+E24+E23+E22+E21+E20+E19+E18+E17+E16+E15+E14+E13</f>
    </nc>
  </rcc>
  <rcc rId="2535" sId="4">
    <nc r="C6" t="inlineStr">
      <is>
        <t>3 день</t>
      </is>
    </nc>
  </rcc>
  <rcc rId="2536" sId="4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537" sId="4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538" sId="4" numFmtId="4">
    <oc r="E13">
      <v>251.91</v>
    </oc>
    <nc r="E13">
      <v>274.16000000000003</v>
    </nc>
  </rcc>
  <rcc rId="2539" sId="4">
    <oc r="C14" t="inlineStr">
      <is>
        <t>Кофейный напиток с молоком</t>
      </is>
    </oc>
    <nc r="C14" t="inlineStr">
      <is>
        <t>Чай с сахаром и молоком</t>
      </is>
    </nc>
  </rcc>
  <rcc rId="2540" sId="4">
    <oc r="E14">
      <v>42.67</v>
    </oc>
    <nc r="E14">
      <v>72.7</v>
    </nc>
  </rcc>
  <rcc rId="2541" sId="4">
    <oc r="C16" t="inlineStr">
      <is>
        <t>Сок</t>
      </is>
    </oc>
    <nc r="C16" t="inlineStr">
      <is>
        <t>Яблоко</t>
      </is>
    </nc>
  </rcc>
  <rcc rId="2542" sId="4">
    <oc r="D16" t="inlineStr">
      <is>
        <t>180</t>
      </is>
    </oc>
    <nc r="D16" t="inlineStr">
      <is>
        <t>100</t>
      </is>
    </nc>
  </rcc>
  <rcc rId="2543" sId="4" numFmtId="4">
    <oc r="E16">
      <v>94.4</v>
    </oc>
    <nc r="E16">
      <v>47</v>
    </nc>
  </rcc>
  <rcc rId="2544" sId="4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545" sId="4">
    <oc r="C17" t="inlineStr">
      <is>
        <t>Салат из свеклы с сыром</t>
      </is>
    </oc>
    <nc r="C17" t="inlineStr">
      <is>
        <t>Салат из припущенной моркови с яблоками60</t>
      </is>
    </nc>
  </rcc>
  <rcc rId="2546" sId="4" numFmtId="4">
    <oc r="E17">
      <v>78.42</v>
    </oc>
    <nc r="E17">
      <v>24.24</v>
    </nc>
  </rcc>
  <rcc rId="2547" sId="4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гороховый на мясном б-не с мясом</t>
      </is>
    </nc>
  </rcc>
  <rcc rId="2548" sId="4">
    <oc r="D18" t="inlineStr">
      <is>
        <t>180/11/7</t>
      </is>
    </oc>
    <nc r="D18" t="inlineStr">
      <is>
        <t>180/10</t>
      </is>
    </nc>
  </rcc>
  <rcc rId="2549" sId="4" numFmtId="4">
    <oc r="E18">
      <v>117.51</v>
    </oc>
    <nc r="E18">
      <v>121.57</v>
    </nc>
  </rcc>
  <rcc rId="2550" sId="4">
    <oc r="C19" t="inlineStr">
      <is>
        <t>Котлеты рыбные с маслом сливочным</t>
      </is>
    </oc>
    <nc r="C19" t="inlineStr">
      <is>
        <t>плов из отварной говядины</t>
      </is>
    </nc>
  </rcc>
  <rcc rId="2551" sId="4">
    <oc r="D19" t="inlineStr">
      <is>
        <t>70/3</t>
      </is>
    </oc>
    <nc r="D19" t="inlineStr">
      <is>
        <t>200</t>
      </is>
    </nc>
  </rcc>
  <rcc rId="2552" sId="4" numFmtId="4">
    <oc r="E19">
      <v>144.36000000000001</v>
    </oc>
    <nc r="E19">
      <v>396</v>
    </nc>
  </rcc>
  <rcc rId="2553" sId="4">
    <oc r="C20" t="inlineStr">
      <is>
        <t>Макаронные изделия отварные с овощами</t>
      </is>
    </oc>
    <nc r="C20" t="inlineStr">
      <is>
        <t>Компот из урюка</t>
      </is>
    </nc>
  </rcc>
  <rcc rId="2554" sId="4">
    <oc r="D20" t="inlineStr">
      <is>
        <t>130</t>
      </is>
    </oc>
    <nc r="D20" t="inlineStr">
      <is>
        <t>180</t>
      </is>
    </nc>
  </rcc>
  <rcc rId="2555" sId="4" numFmtId="4">
    <oc r="E20">
      <v>163.28</v>
    </oc>
    <nc r="E20">
      <v>68.2</v>
    </nc>
  </rcc>
  <rcc rId="2556" sId="4">
    <oc r="C21" t="inlineStr">
      <is>
        <t>Кисель</t>
      </is>
    </oc>
    <nc r="C21" t="inlineStr">
      <is>
        <t>Хлеб пшеничный</t>
      </is>
    </nc>
  </rcc>
  <rcc rId="2557" sId="4">
    <oc r="D21" t="inlineStr">
      <is>
        <t>180</t>
      </is>
    </oc>
    <nc r="D21" t="inlineStr">
      <is>
        <t>25</t>
      </is>
    </nc>
  </rcc>
  <rcc rId="2558" sId="4" numFmtId="4">
    <oc r="E21">
      <v>75.239999999999995</v>
    </oc>
    <nc r="E21">
      <v>58.75</v>
    </nc>
  </rcc>
  <rcc rId="2559" sId="4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560" sId="4" numFmtId="4">
    <oc r="E23">
      <v>96.3</v>
    </oc>
    <nc r="E23">
      <v>75.239999999999995</v>
    </nc>
  </rcc>
  <rcc rId="2561" sId="4">
    <oc r="C24" t="inlineStr">
      <is>
        <t>Кондитерские изделия (печенье)</t>
      </is>
    </oc>
    <nc r="C24" t="inlineStr">
      <is>
        <t>Печенье</t>
      </is>
    </nc>
  </rcc>
  <rcc rId="2562" sId="4" numFmtId="4">
    <oc r="E24">
      <v>90.2</v>
    </oc>
    <nc r="E24">
      <v>89.1</v>
    </nc>
  </rcc>
  <rcc rId="2563" sId="4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2564" sId="4">
    <oc r="C25" t="inlineStr">
      <is>
        <t xml:space="preserve">Капуста тушеная с мясом </t>
      </is>
    </oc>
    <nc r="C25" t="inlineStr">
      <is>
        <t>Фрикадельки рыбный отварные</t>
      </is>
    </nc>
  </rcc>
  <rcc rId="2565" sId="4">
    <oc r="D25" t="inlineStr">
      <is>
        <t>180</t>
      </is>
    </oc>
    <nc r="D25" t="inlineStr">
      <is>
        <t>80</t>
      </is>
    </nc>
  </rcc>
  <rcc rId="2566" sId="4" numFmtId="4">
    <oc r="E25">
      <v>250.3</v>
    </oc>
    <nc r="E25">
      <v>88</v>
    </nc>
  </rcc>
  <rcc rId="2567" sId="4">
    <oc r="C26" t="inlineStr">
      <is>
        <t>Напиток из шиповника</t>
      </is>
    </oc>
    <nc r="C26" t="inlineStr">
      <is>
        <t>Картофель тушеный с овощами в соусе</t>
      </is>
    </nc>
  </rcc>
  <rcc rId="2568" sId="4">
    <oc r="D26" t="inlineStr">
      <is>
        <t>180/6</t>
      </is>
    </oc>
    <nc r="D26" t="inlineStr">
      <is>
        <t>140</t>
      </is>
    </nc>
  </rcc>
  <rcc rId="2569" sId="4" numFmtId="4">
    <oc r="E26">
      <v>79.38</v>
    </oc>
    <nc r="E26">
      <v>201.6</v>
    </nc>
  </rcc>
  <rcc rId="2570" sId="4" odxf="1" dxf="1">
    <oc r="C27" t="inlineStr">
      <is>
        <t>Хлеб пшеничный</t>
      </is>
    </oc>
    <nc r="C27" t="inlineStr">
      <is>
        <t>Напиток из шиповника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71" sId="4" odxf="1" dxf="1">
    <oc r="D27" t="inlineStr">
      <is>
        <t>30</t>
      </is>
    </oc>
    <nc r="D27" t="inlineStr">
      <is>
        <t>180/6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72" sId="4" odxf="1" dxf="1" numFmtId="4">
    <oc r="E27">
      <v>70.5</v>
    </oc>
    <nc r="E27">
      <v>79.38</v>
    </nc>
    <odxf>
      <border outline="0">
        <bottom style="thin">
          <color indexed="64"/>
        </bottom>
      </border>
    </odxf>
    <ndxf>
      <border outline="0">
        <bottom/>
      </border>
    </ndxf>
  </rcc>
  <rfmt sheetId="4" sqref="B28" start="0" length="0">
    <dxf>
      <border outline="0">
        <bottom/>
      </border>
    </dxf>
  </rfmt>
  <rcc rId="2573" sId="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/>
      </border>
      <protection locked="1"/>
    </ndxf>
  </rcc>
  <rcc rId="2574" sId="4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cc rId="2575" sId="4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fmt sheetId="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576" sId="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577" sId="4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578" sId="4" numFmtId="19">
    <oc r="E9">
      <v>45353</v>
    </oc>
    <nc r="E9">
      <v>45357</v>
    </nc>
  </rcc>
  <rcc rId="2579" sId="5" numFmtId="19">
    <oc r="E9">
      <v>45353</v>
    </oc>
    <nc r="E9">
      <v>45358</v>
    </nc>
  </rcc>
  <rcc rId="2580" sId="11">
    <oc r="C13" t="inlineStr">
      <is>
        <t>Каша геркулесовая молочная с маслом сливочным</t>
      </is>
    </oc>
    <nc r="C13" t="inlineStr">
      <is>
        <t>Каша Дружба молочная с маслом сливочным</t>
      </is>
    </nc>
  </rcc>
  <rcc rId="2581" sId="3">
    <nc r="C6" t="inlineStr">
      <is>
        <t>2 день</t>
      </is>
    </nc>
  </rcc>
  <rcc rId="2582" sId="3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583" sId="3">
    <oc r="C13" t="inlineStr">
      <is>
        <t>Каша геркулесовая молочная с маслом сливочным</t>
      </is>
    </oc>
    <nc r="C13" t="inlineStr">
      <is>
        <t>Каша полбяная молочная с маслом сливочным</t>
      </is>
    </nc>
  </rcc>
  <rcc rId="2584" sId="3">
    <oc r="D13" t="inlineStr">
      <is>
        <t>180/5</t>
      </is>
    </oc>
    <nc r="D13" t="inlineStr">
      <is>
        <t>180/3</t>
      </is>
    </nc>
  </rcc>
  <rcc rId="2585" sId="3" numFmtId="4">
    <oc r="E13">
      <v>251.91</v>
    </oc>
    <nc r="E13">
      <v>202.64</v>
    </nc>
  </rcc>
  <rcc rId="2586" sId="3">
    <oc r="C14" t="inlineStr">
      <is>
        <t>Кофейный напиток с молоком</t>
      </is>
    </oc>
    <nc r="C14" t="inlineStr">
      <is>
        <t>какао с молоком</t>
      </is>
    </nc>
  </rcc>
  <rcc rId="2587" sId="3">
    <oc r="D14" t="inlineStr">
      <is>
        <t>180/6</t>
      </is>
    </oc>
    <nc r="D14" t="inlineStr">
      <is>
        <t>180</t>
      </is>
    </nc>
  </rcc>
  <rcc rId="2588" sId="3">
    <oc r="E14">
      <v>42.67</v>
    </oc>
    <nc r="E14">
      <v>58.83</v>
    </nc>
  </rcc>
  <rcc rId="2589" sId="3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2590" sId="3">
    <oc r="D15" t="inlineStr">
      <is>
        <t>30/5</t>
      </is>
    </oc>
    <nc r="D15" t="inlineStr">
      <is>
        <t>30/5/5</t>
      </is>
    </nc>
  </rcc>
  <rcc rId="2591" sId="3" numFmtId="4">
    <oc r="E15">
      <v>111.6</v>
    </oc>
    <nc r="E15">
      <v>128.77000000000001</v>
    </nc>
  </rcc>
  <rcc rId="2592" sId="3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593" sId="3">
    <oc r="C17" t="inlineStr">
      <is>
        <t>Салат из свеклы с сыром</t>
      </is>
    </oc>
    <nc r="C17" t="inlineStr">
      <is>
        <t>Салат из картофеля с солеными огурцами</t>
      </is>
    </nc>
  </rcc>
  <rcc rId="2594" sId="3" numFmtId="4">
    <oc r="E17">
      <v>78.42</v>
    </oc>
    <nc r="E17">
      <v>66.84</v>
    </nc>
  </rcc>
  <rcc rId="2595" sId="3">
    <oc r="C18" t="inlineStr">
      <is>
        <t>Рассольник ленинградский с куриными фрикадельками, со сметаной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2596" sId="3">
    <oc r="D18" t="inlineStr">
      <is>
        <t>180/11/7</t>
      </is>
    </oc>
    <nc r="D18" t="inlineStr">
      <is>
        <t>180/10/7</t>
      </is>
    </nc>
  </rcc>
  <rcc rId="2597" sId="3" numFmtId="4">
    <oc r="E18">
      <v>117.51</v>
    </oc>
    <nc r="E18">
      <v>106.63</v>
    </nc>
  </rcc>
  <rcc rId="2598" sId="3">
    <oc r="C19" t="inlineStr">
      <is>
        <t>Котлеты рыбные с маслом сливочным</t>
      </is>
    </oc>
    <nc r="C19" t="inlineStr">
      <is>
        <t>Фрикадельки куриные в молочном соусе</t>
      </is>
    </nc>
  </rcc>
  <rcc rId="2599" sId="3">
    <oc r="D19" t="inlineStr">
      <is>
        <t>70/3</t>
      </is>
    </oc>
    <nc r="D19" t="inlineStr">
      <is>
        <t>50/25</t>
      </is>
    </nc>
  </rcc>
  <rcc rId="2600" sId="3" numFmtId="4">
    <oc r="E19">
      <v>144.36000000000001</v>
    </oc>
    <nc r="E19">
      <v>136.30000000000001</v>
    </nc>
  </rcc>
  <rcc rId="2601" sId="3">
    <oc r="C20" t="inlineStr">
      <is>
        <t>Макаронные изделия отварные с овощами</t>
      </is>
    </oc>
    <nc r="C20" t="inlineStr">
      <is>
        <t>Макароны отварны с маслом сливочным</t>
      </is>
    </nc>
  </rcc>
  <rcc rId="2602" sId="3">
    <oc r="D20" t="inlineStr">
      <is>
        <t>130</t>
      </is>
    </oc>
    <nc r="D20" t="inlineStr">
      <is>
        <t>130/3</t>
      </is>
    </nc>
  </rcc>
  <rcc rId="2603" sId="3" numFmtId="4">
    <oc r="E20">
      <v>163.28</v>
    </oc>
    <nc r="E20">
      <v>155.22</v>
    </nc>
  </rcc>
  <rcc rId="2604" sId="3" odxf="1" dxf="1">
    <oc r="C21" t="inlineStr">
      <is>
        <t>Кисель</t>
      </is>
    </oc>
    <nc r="C21" t="inlineStr">
      <is>
        <t>Компот из свежих яблок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3" sqref="D21" start="0" length="0">
    <dxf>
      <border outline="0">
        <bottom/>
      </border>
    </dxf>
  </rfmt>
  <rcc rId="2605" sId="3" odxf="1" dxf="1" numFmtId="4">
    <oc r="E21">
      <v>75.239999999999995</v>
    </oc>
    <nc r="E21">
      <v>55.26</v>
    </nc>
    <odxf>
      <border outline="0">
        <bottom style="thin">
          <color indexed="64"/>
        </bottom>
      </border>
    </odxf>
    <ndxf>
      <border outline="0">
        <bottom/>
      </border>
    </ndxf>
  </rcc>
  <rfmt sheetId="3" sqref="B22" start="0" length="0">
    <dxf>
      <alignment vertical="top" wrapText="1" readingOrder="0"/>
      <border outline="0">
        <bottom/>
      </border>
    </dxf>
  </rfmt>
  <rcc rId="2606" sId="3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7" sId="3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8" sId="3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9" sId="3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610" sId="3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1" sId="3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2" sId="3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3" sId="3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614" sId="3" odxf="1" dxf="1">
    <oc r="C24" t="inlineStr">
      <is>
        <t>Кондитерские изделия (печенье)</t>
      </is>
    </oc>
    <nc r="C24" t="inlineStr">
      <is>
        <t>Ряженка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615" sId="3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16" sId="3" odxf="1" dxf="1" numFmtId="4">
    <oc r="E24">
      <v>90.2</v>
    </oc>
    <nc r="E24">
      <v>91.8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17" sId="3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618" sId="3" odxf="1" dxf="1">
    <oc r="C25" t="inlineStr">
      <is>
        <t xml:space="preserve">Капуста тушеная с мясом </t>
      </is>
    </oc>
    <nc r="C25" t="inlineStr">
      <is>
        <t>Булочка дорожная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619" sId="3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20" sId="3" odxf="1" dxf="1" numFmtId="4">
    <oc r="E25">
      <v>250.3</v>
    </oc>
    <nc r="E25">
      <v>165.5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21" sId="3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622" sId="3" odxf="1" dxf="1">
    <oc r="C26" t="inlineStr">
      <is>
        <t>Напиток из шиповника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623" sId="3" odxf="1" dxf="1">
    <oc r="D26" t="inlineStr">
      <is>
        <t>180/6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24" sId="3" odxf="1" dxf="1" numFmtId="4">
    <oc r="E26">
      <v>79.38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25" sId="3">
    <oc r="C27" t="inlineStr">
      <is>
        <t>Хлеб пшеничный</t>
      </is>
    </oc>
    <nc r="C27" t="inlineStr">
      <is>
        <t>Чай с сахаром и лимоном</t>
      </is>
    </nc>
  </rcc>
  <rcc rId="2626" sId="3">
    <oc r="D27" t="inlineStr">
      <is>
        <t>30</t>
      </is>
    </oc>
    <nc r="D27" t="inlineStr">
      <is>
        <t>180/6/7</t>
      </is>
    </nc>
  </rcc>
  <rcc rId="2627" sId="3" numFmtId="4">
    <oc r="E27">
      <v>70.5</v>
    </oc>
    <nc r="E27">
      <v>26.48</v>
    </nc>
  </rcc>
  <rcc rId="2628" sId="3" numFmtId="4">
    <oc r="E28">
      <v>1726.95</v>
    </oc>
    <nc r="E28">
      <f>E27+E26+E25+E24+E23+E22+E21+E20+E18+E19+E17+E16+E15+E14</f>
    </nc>
  </rcc>
  <rcc rId="2629" sId="3" numFmtId="19">
    <oc r="E9">
      <v>45353</v>
    </oc>
    <nc r="E9">
      <v>45356</v>
    </nc>
  </rcc>
  <rcc rId="2630" sId="2">
    <nc r="C7" t="inlineStr">
      <is>
        <t>1 день</t>
      </is>
    </nc>
  </rcc>
  <rcc rId="2631" sId="2">
    <oc r="C13" t="inlineStr">
      <is>
        <t>Каша геркулесовая молочная с маслом сливочным</t>
      </is>
    </oc>
    <nc r="C13" t="inlineStr">
      <is>
        <t>Каша Дружба молочная с маслом сливочным</t>
      </is>
    </nc>
  </rcc>
  <rcc rId="2632" sId="2" numFmtId="4">
    <oc r="E13">
      <v>251.91</v>
    </oc>
    <nc r="E13">
      <v>207.6</v>
    </nc>
  </rcc>
  <rcc rId="2633" sId="2">
    <oc r="C16" t="inlineStr">
      <is>
        <t>Сок</t>
      </is>
    </oc>
    <nc r="C16" t="inlineStr">
      <is>
        <t>Яблоко</t>
      </is>
    </nc>
  </rcc>
  <rcc rId="2634" sId="2">
    <oc r="D16" t="inlineStr">
      <is>
        <t>180</t>
      </is>
    </oc>
    <nc r="D16" t="inlineStr">
      <is>
        <t>100</t>
      </is>
    </nc>
  </rcc>
  <rcc rId="2635" sId="2" numFmtId="4">
    <oc r="E16">
      <v>94.4</v>
    </oc>
    <nc r="E16">
      <v>47</v>
    </nc>
  </rcc>
  <rcc rId="2636" sId="2">
    <oc r="C17" t="inlineStr">
      <is>
        <t>Салат из свеклы с сыром</t>
      </is>
    </oc>
    <nc r="C17" t="inlineStr">
      <is>
        <t>Икра кабачковая</t>
      </is>
    </nc>
  </rcc>
  <rcc rId="2637" sId="2">
    <oc r="D17" t="inlineStr">
      <is>
        <t>60</t>
      </is>
    </oc>
    <nc r="D17" t="inlineStr">
      <is>
        <t>50</t>
      </is>
    </nc>
  </rcc>
  <rcc rId="2638" sId="2" numFmtId="4">
    <oc r="E17">
      <v>78.42</v>
    </oc>
    <nc r="E17">
      <v>34.799999999999997</v>
    </nc>
  </rcc>
  <rcc rId="2639" sId="2">
    <oc r="C18" t="inlineStr">
      <is>
        <t>Рассольник ленинградский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2640" sId="2">
    <oc r="D18" t="inlineStr">
      <is>
        <t>180/11/7</t>
      </is>
    </oc>
    <nc r="D18" t="inlineStr">
      <is>
        <t>180/15</t>
      </is>
    </nc>
  </rcc>
  <rcc rId="2641" sId="2" numFmtId="4">
    <oc r="E18">
      <v>117.51</v>
    </oc>
    <nc r="E18">
      <v>114.56</v>
    </nc>
  </rcc>
  <rcc rId="2642" sId="2">
    <oc r="C19" t="inlineStr">
      <is>
        <t>Котлеты рыбные с маслом сливочным</t>
      </is>
    </oc>
    <nc r="C19" t="inlineStr">
      <is>
        <t>Котлеты рубленные из говядины</t>
      </is>
    </nc>
  </rcc>
  <rcc rId="2643" sId="2">
    <oc r="D19" t="inlineStr">
      <is>
        <t>70/3</t>
      </is>
    </oc>
    <nc r="D19" t="inlineStr">
      <is>
        <t>70</t>
      </is>
    </nc>
  </rcc>
  <rcc rId="2644" sId="2" numFmtId="4">
    <oc r="E19">
      <v>144.36000000000001</v>
    </oc>
    <nc r="E19">
      <v>211.06</v>
    </nc>
  </rcc>
  <rcc rId="2645" sId="2">
    <oc r="C20" t="inlineStr">
      <is>
        <t>Макаронные изделия отварные с овощами</t>
      </is>
    </oc>
    <nc r="C20" t="inlineStr">
      <is>
        <t>Каша гречневая вязкая с маслом сливочным</t>
      </is>
    </nc>
  </rcc>
  <rcc rId="2646" sId="2">
    <oc r="D20" t="inlineStr">
      <is>
        <t>130</t>
      </is>
    </oc>
    <nc r="D20" t="inlineStr">
      <is>
        <t>130/3</t>
      </is>
    </nc>
  </rcc>
  <rcc rId="2647" sId="2" numFmtId="4">
    <oc r="E20">
      <v>163.28</v>
    </oc>
    <nc r="E20">
      <v>145.86000000000001</v>
    </nc>
  </rcc>
  <rcc rId="2648" sId="2">
    <oc r="C21" t="inlineStr">
      <is>
        <t>Кисель</t>
      </is>
    </oc>
    <nc r="C21" t="inlineStr">
      <is>
        <t>Напиток из сухофруктов</t>
      </is>
    </nc>
  </rcc>
  <rcc rId="2649" sId="2" numFmtId="4">
    <oc r="E21">
      <v>75.239999999999995</v>
    </oc>
    <nc r="E21">
      <v>68.180000000000007</v>
    </nc>
  </rcc>
  <rcc rId="2650" sId="2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</border>
    </odxf>
    <ndxf>
      <alignment vertical="bottom" wrapText="0" readingOrder="0"/>
      <border outline="0">
        <right/>
        <top/>
      </border>
    </ndxf>
  </rcc>
  <rcc rId="2651" sId="2" odxf="1" dxf="1">
    <oc r="C23" t="inlineStr">
      <is>
        <t>Молоко кипяченое</t>
      </is>
    </oc>
    <nc r="C23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/>
        <bottom/>
      </border>
      <protection locked="0"/>
    </ndxf>
  </rcc>
  <rcc rId="2652" sId="2" odxf="1" dxf="1">
    <oc r="D23" t="inlineStr">
      <is>
        <t>180</t>
      </is>
    </oc>
    <nc r="D23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2653" sId="2" odxf="1" dxf="1" numFmtId="4">
    <oc r="E23">
      <v>96.3</v>
    </oc>
    <nc r="E23">
      <v>58.75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2654" sId="2" odxf="1" dxf="1">
    <nc r="B24" t="inlineStr">
      <is>
        <t>Полдник/төштән соңгы аш</t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655" sId="2" odxf="1" dxf="1">
    <oc r="C24" t="inlineStr">
      <is>
        <t>Кондитерские изделия (печенье)</t>
      </is>
    </oc>
    <nc r="C24" t="inlineStr">
      <is>
        <t>Кефир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656" sId="2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57" sId="2" odxf="1" dxf="1" numFmtId="4">
    <oc r="E24">
      <v>90.2</v>
    </oc>
    <nc r="E24">
      <v>90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58" sId="2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659" sId="2" odxf="1" dxf="1">
    <oc r="C25" t="inlineStr">
      <is>
        <t xml:space="preserve">Капуста тушеная с мясом </t>
      </is>
    </oc>
    <nc r="C25" t="inlineStr">
      <is>
        <t>Вафли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660" sId="2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61" sId="2" odxf="1" dxf="1" numFmtId="4">
    <oc r="E25">
      <v>250.3</v>
    </oc>
    <nc r="E25">
      <v>192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62" sId="2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663" sId="2" odxf="1" dxf="1">
    <oc r="C26" t="inlineStr">
      <is>
        <t>Напиток из шиповника</t>
      </is>
    </oc>
    <nc r="C26" t="inlineStr">
      <is>
        <t xml:space="preserve">Котлеты рыбные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664" sId="2" odxf="1" dxf="1">
    <oc r="D26" t="inlineStr">
      <is>
        <t>180/6</t>
      </is>
    </oc>
    <nc r="D26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65" sId="2" odxf="1" dxf="1" numFmtId="4">
    <oc r="E26">
      <v>79.38</v>
    </oc>
    <nc r="E26">
      <v>124.56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66" sId="2">
    <oc r="C27" t="inlineStr">
      <is>
        <t>Хлеб пшеничный</t>
      </is>
    </oc>
    <nc r="C27" t="inlineStr">
      <is>
        <t>Пюре картофельное</t>
      </is>
    </nc>
  </rcc>
  <rcc rId="2667" sId="2">
    <oc r="D27" t="inlineStr">
      <is>
        <t>30</t>
      </is>
    </oc>
    <nc r="D27" t="inlineStr">
      <is>
        <t>140</t>
      </is>
    </nc>
  </rcc>
  <rcc rId="2668" sId="2" numFmtId="4">
    <oc r="E27">
      <v>70.5</v>
    </oc>
    <nc r="E27">
      <v>128.1</v>
    </nc>
  </rcc>
  <rfmt sheetId="2" sqref="B28" start="0" length="0">
    <dxf>
      <border outline="0">
        <bottom/>
      </border>
    </dxf>
  </rfmt>
  <rcc rId="2669" sId="2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670" sId="2" odxf="1" dxf="1">
    <oc r="D28" t="inlineStr">
      <is>
        <t>152,36 руб</t>
      </is>
    </oc>
    <nc r="D28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671" sId="2" odxf="1" dxf="1" numFmtId="4">
    <oc r="E28">
      <v>1726.95</v>
    </oc>
    <nc r="E28">
      <v>24.1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2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672" sId="2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3" sId="2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4" sId="2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675" sId="2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676" sId="2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677" sId="2" numFmtId="19">
    <oc r="E9">
      <v>45353</v>
    </oc>
    <nc r="E9">
      <v>45355</v>
    </nc>
  </rcc>
  <rcc rId="2678" sId="1">
    <oc r="B1" t="inlineStr">
      <is>
        <t>Согласно контракту</t>
      </is>
    </oc>
    <nc r="B1"/>
  </rcc>
  <rcc rId="2679" sId="1">
    <oc r="B2" t="inlineStr">
      <is>
        <t>№2024.618</t>
      </is>
    </oc>
    <nc r="B2" t="inlineStr">
      <is>
        <t>Согласно контракту</t>
      </is>
    </nc>
  </rcc>
  <rcc rId="2680" sId="1">
    <oc r="B3" t="inlineStr">
      <is>
        <t>от 22.12.2023 г.</t>
      </is>
    </oc>
    <nc r="B3" t="inlineStr">
      <is>
        <t>№2024.617</t>
      </is>
    </nc>
  </rcc>
  <rcc rId="2681" sId="1">
    <nc r="B4" t="inlineStr">
      <is>
        <t>от 23.12.2023 г.</t>
      </is>
    </nc>
  </rcc>
  <rcc rId="2682" sId="1">
    <nc r="C6" t="inlineStr">
      <is>
        <t>10 день</t>
      </is>
    </nc>
  </rcc>
  <rcc rId="2683" sId="1" odxf="1" dxf="1">
    <oc r="B8" t="inlineStr">
      <is>
        <t>Д/сад</t>
      </is>
    </oc>
    <nc r="B8"/>
    <odxf>
      <font>
        <b/>
      </font>
    </odxf>
    <ndxf>
      <font>
        <b val="0"/>
        <sz val="11"/>
        <color theme="1"/>
        <name val="Calibri"/>
        <scheme val="minor"/>
      </font>
    </ndxf>
  </rcc>
  <rcc rId="2684" sId="1" odxf="1" dxf="1">
    <oc r="C8" t="inlineStr">
      <is>
        <t>МБДОУ "ЦРР-д/с № 22"Алсу"</t>
      </is>
    </oc>
    <nc r="C8"/>
    <o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ndxf>
  </rcc>
  <rcc rId="2685" sId="1" odxf="1" dxf="1">
    <oc r="D8" t="inlineStr">
      <is>
        <t>День</t>
      </is>
    </oc>
    <nc r="D8"/>
    <odxf>
      <font>
        <b/>
      </font>
    </odxf>
    <ndxf>
      <font>
        <b val="0"/>
        <sz val="11"/>
        <color theme="1"/>
        <name val="Calibri"/>
        <scheme val="minor"/>
      </font>
    </ndxf>
  </rcc>
  <rcc rId="2686" sId="1" odxf="1" dxf="1">
    <oc r="E8">
      <v>45352</v>
    </oc>
    <nc r="E8"/>
    <odxf>
      <font>
        <b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ndxf>
  </rcc>
  <rcc rId="2687" sId="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688" sId="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689" sId="1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690" sId="1" odxf="1" dxf="1">
    <oc r="B10">
      <v>10</v>
    </oc>
    <nc r="B10"/>
    <odxf>
      <font>
        <b/>
        <color rgb="FF002060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ndxf>
  </rcc>
  <rcc rId="2691" sId="1" odxf="1" dxf="1">
    <oc r="C10" t="inlineStr">
      <is>
        <t>Блюдо</t>
      </is>
    </oc>
    <nc r="C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ndxf>
  </rcc>
  <rcc rId="2692" sId="1" odxf="1" dxf="1">
    <oc r="D10" t="inlineStr">
      <is>
        <t>С 3 лет</t>
      </is>
    </oc>
    <nc r="D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ndxf>
  </rcc>
  <rcc rId="2693" sId="1" odxf="1" dxf="1">
    <oc r="E10" t="inlineStr">
      <is>
        <t>до 7 лет</t>
      </is>
    </oc>
    <nc r="E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ndxf>
  </rcc>
  <rcc rId="2694" sId="1" odxf="1" dxf="1">
    <nc r="B11">
      <v>10</v>
    </nc>
    <odxf>
      <border outline="0">
        <right/>
      </border>
    </odxf>
    <ndxf>
      <border outline="0">
        <right style="thin">
          <color indexed="64"/>
        </right>
      </border>
    </ndxf>
  </rcc>
  <rcc rId="2695" sId="1" odxf="1" dxf="1">
    <nc r="C11" t="inlineStr">
      <is>
        <t>Блюдо</t>
      </is>
    </nc>
    <odxf>
      <border outline="0">
        <top/>
      </border>
    </odxf>
    <ndxf>
      <border outline="0">
        <top style="medium">
          <color indexed="64"/>
        </top>
      </border>
    </ndxf>
  </rcc>
  <rcc rId="2696" sId="1" odxf="1" dxf="1">
    <oc r="D11" t="inlineStr">
      <is>
        <t>грамм</t>
      </is>
    </oc>
    <nc r="D11" t="inlineStr">
      <is>
        <t>С 3 лет</t>
      </is>
    </nc>
    <odxf>
      <border outline="0">
        <top/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697" sId="1" odxf="1" dxf="1">
    <oc r="E11" t="inlineStr">
      <is>
        <t>ккал</t>
      </is>
    </oc>
    <nc r="E11" t="inlineStr">
      <is>
        <t>до 7 лет</t>
      </is>
    </nc>
    <odxf>
      <border outline="0">
        <right style="thin">
          <color indexed="64"/>
        </right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2698" sId="1" odxf="1" dxf="1">
    <oc r="B12" t="inlineStr">
      <is>
        <t>Завтрак/иртәнге аш</t>
      </is>
    </oc>
    <nc r="B12"/>
    <odxf>
      <font>
        <color rgb="FFFF0000"/>
      </font>
      <alignment horizontal="general" wrapText="1" readingOrder="0"/>
    </odxf>
    <ndxf>
      <font>
        <color rgb="FF002060"/>
      </font>
      <alignment horizontal="center" wrapText="0" readingOrder="0"/>
    </ndxf>
  </rcc>
  <rcc rId="2699" sId="1" odxf="1" s="1" dxf="1">
    <oc r="C12" t="inlineStr">
      <is>
        <t>Каша геркулесовая молочная с маслом сливочным</t>
      </is>
    </oc>
    <nc r="C12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alignment horizontal="center" vertical="bottom" wrapText="0" readingOrder="0"/>
      <border outline="0">
        <left style="thin">
          <color indexed="64"/>
        </left>
        <top/>
        <bottom/>
      </border>
    </ndxf>
  </rcc>
  <rcc rId="2700" sId="1" odxf="1" s="1" dxf="1">
    <oc r="D12" t="inlineStr">
      <is>
        <t>180/5</t>
      </is>
    </oc>
    <nc r="D12" t="inlineStr">
      <is>
        <t>грамм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numFmt numFmtId="0" formatCode="General"/>
      <alignment vertical="bottom" readingOrder="0"/>
      <border outline="0">
        <top/>
        <bottom/>
      </border>
    </ndxf>
  </rcc>
  <rcc rId="2701" sId="1" odxf="1" s="1" dxf="1">
    <oc r="E12">
      <v>251.91</v>
    </oc>
    <nc r="E12" t="inlineStr">
      <is>
        <t>ккал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numFmt numFmtId="0" formatCode="General"/>
      <alignment vertical="bottom" readingOrder="0"/>
      <border outline="0">
        <right style="thin">
          <color indexed="64"/>
        </right>
        <top/>
        <bottom/>
      </border>
    </ndxf>
  </rcc>
  <rcc rId="2702" sId="1" odxf="1" dxf="1">
    <nc r="B13" t="inlineStr">
      <is>
        <t>Завтрак/иртәнге аш</t>
      </is>
    </nc>
    <odxf>
      <alignment vertical="bottom" wrapText="0" readingOrder="0"/>
      <border outline="0">
        <top/>
      </border>
    </odxf>
    <ndxf>
      <alignment vertical="top" wrapText="1" readingOrder="0"/>
      <border outline="0">
        <top style="medium">
          <color indexed="64"/>
        </top>
      </border>
    </ndxf>
  </rcc>
  <rcc rId="2703" sId="1" odxf="1" dxf="1">
    <oc r="C13" t="inlineStr">
      <is>
        <t>Кофейный напиток с молоком</t>
      </is>
    </oc>
    <nc r="C13" t="inlineStr">
      <is>
        <t>Каша геркулесовая молочная с маслом сливочным</t>
      </is>
    </nc>
    <odxf>
      <alignment horizontal="left" vertical="center" wrapText="0" readingOrder="0"/>
      <border outline="0">
        <top style="thin">
          <color indexed="64"/>
        </top>
      </border>
    </odxf>
    <ndxf>
      <alignment horizontal="general" vertical="top" wrapText="1" readingOrder="0"/>
      <border outline="0">
        <top style="medium">
          <color indexed="64"/>
        </top>
      </border>
    </ndxf>
  </rcc>
  <rcc rId="2704" sId="1" odxf="1" dxf="1">
    <oc r="D13" t="inlineStr">
      <is>
        <t>180/6</t>
      </is>
    </oc>
    <nc r="D13" t="inlineStr">
      <is>
        <t>180/5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05" sId="1" odxf="1" dxf="1" numFmtId="4">
    <oc r="E13">
      <v>42.67</v>
    </oc>
    <nc r="E13">
      <v>251.91</v>
    </nc>
    <odxf>
      <numFmt numFmtId="0" formatCode="General"/>
      <border outline="0">
        <top style="thin">
          <color indexed="64"/>
        </top>
      </border>
    </odxf>
    <ndxf>
      <numFmt numFmtId="2" formatCode="0.00"/>
      <border outline="0">
        <top style="medium">
          <color indexed="64"/>
        </top>
      </border>
    </ndxf>
  </rcc>
  <rcc rId="2706" sId="1" odxf="1" dxf="1">
    <oc r="C14" t="inlineStr">
      <is>
        <t>Бутерброд с маслом сливочным</t>
      </is>
    </oc>
    <nc r="C14" t="inlineStr">
      <is>
        <t>Кофейный напиток с молоком</t>
      </is>
    </nc>
    <odxf>
      <alignment horizontal="general" vertical="bottom" readingOrder="0"/>
    </odxf>
    <ndxf>
      <alignment horizontal="left" vertical="center" readingOrder="0"/>
    </ndxf>
  </rcc>
  <rcc rId="2707" sId="1">
    <oc r="D14" t="inlineStr">
      <is>
        <t>30/5</t>
      </is>
    </oc>
    <nc r="D14" t="inlineStr">
      <is>
        <t>180/6</t>
      </is>
    </nc>
  </rcc>
  <rcc rId="2708" sId="1" odxf="1" dxf="1">
    <oc r="E14">
      <v>111.6</v>
    </oc>
    <nc r="E14">
      <v>42.67</v>
    </nc>
    <odxf>
      <numFmt numFmtId="2" formatCode="0.00"/>
    </odxf>
    <ndxf>
      <numFmt numFmtId="0" formatCode="General"/>
    </ndxf>
  </rcc>
  <rcc rId="2709" sId="1" odxf="1" dxf="1">
    <oc r="B15" t="inlineStr">
      <is>
        <t>09.00</t>
      </is>
    </oc>
    <nc r="B15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2710" sId="1" odxf="1" s="1" dxf="1">
    <oc r="C15" t="inlineStr">
      <is>
        <t>Сок</t>
      </is>
    </oc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 style="thin">
          <color indexed="64"/>
        </top>
        <bottom style="thin">
          <color indexed="64"/>
        </bottom>
      </border>
      <protection locked="1"/>
    </ndxf>
  </rcc>
  <rcc rId="2711" sId="1" odxf="1" s="1" dxf="1">
    <oc r="D15" t="inlineStr">
      <is>
        <t>180</t>
      </is>
    </oc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 style="thin">
          <color indexed="64"/>
        </top>
        <bottom style="thin">
          <color indexed="64"/>
        </bottom>
      </border>
      <protection locked="1"/>
    </ndxf>
  </rcc>
  <rcc rId="2712" sId="1" odxf="1" s="1" dxf="1" numFmtId="4">
    <oc r="E15">
      <v>94.4</v>
    </oc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 style="thin">
          <color indexed="64"/>
        </top>
        <bottom style="thin">
          <color indexed="64"/>
        </bottom>
      </border>
      <protection locked="1"/>
    </ndxf>
  </rcc>
  <rcc rId="2713" sId="1" odxf="1" dxf="1">
    <oc r="B16" t="inlineStr">
      <is>
        <t>Обед/төшке аш</t>
      </is>
    </oc>
    <nc r="B16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714" sId="1" odxf="1" dxf="1">
    <oc r="C16" t="inlineStr">
      <is>
        <t>Салат из свеклы с сыром</t>
      </is>
    </oc>
    <nc r="C16" t="inlineStr">
      <is>
        <t>апельсин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715" sId="1" odxf="1" dxf="1">
    <oc r="D16" t="inlineStr">
      <is>
        <t>60</t>
      </is>
    </oc>
    <nc r="D16" t="inlineStr">
      <is>
        <t>100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716" sId="1" odxf="1" dxf="1" numFmtId="4">
    <oc r="E16">
      <v>78.42</v>
    </oc>
    <nc r="E16">
      <v>47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2717" sId="1">
    <nc r="B17" t="inlineStr">
      <is>
        <t>Обед/төшке аш</t>
      </is>
    </nc>
  </rcc>
  <rcc rId="2718" sId="1" odxf="1" dxf="1">
    <oc r="C17" t="inlineStr">
      <is>
        <t>Рассольник ленинградский с куриными фрикадельками, со сметаной</t>
      </is>
    </oc>
    <nc r="C17" t="inlineStr">
      <is>
        <t>Салат из свеклы с сыром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19" sId="1" odxf="1" dxf="1">
    <oc r="D17" t="inlineStr">
      <is>
        <t>180/11/7</t>
      </is>
    </oc>
    <nc r="D17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20" sId="1" odxf="1" dxf="1" numFmtId="4">
    <oc r="E17">
      <v>117.51</v>
    </oc>
    <nc r="E17">
      <v>78.42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21" sId="1">
    <oc r="C18" t="inlineStr">
      <is>
        <t>Котлеты рыбные с маслом сливочным</t>
      </is>
    </oc>
    <nc r="C18" t="inlineStr">
      <is>
        <t>Рассольник ленинградский с куриными фрикадельками, со сметаной</t>
      </is>
    </nc>
  </rcc>
  <rcc rId="2722" sId="1">
    <oc r="D18" t="inlineStr">
      <is>
        <t>70/3</t>
      </is>
    </oc>
    <nc r="D18" t="inlineStr">
      <is>
        <t>180/11/7</t>
      </is>
    </nc>
  </rcc>
  <rcc rId="2723" sId="1" numFmtId="4">
    <oc r="E18">
      <v>144.36000000000001</v>
    </oc>
    <nc r="E18">
      <v>117.51</v>
    </nc>
  </rcc>
  <rcc rId="2724" sId="1">
    <oc r="C19" t="inlineStr">
      <is>
        <t>Макаронные изделия отварные с овощами</t>
      </is>
    </oc>
    <nc r="C19" t="inlineStr">
      <is>
        <t>Котлеты рыбные с маслом сливочным</t>
      </is>
    </nc>
  </rcc>
  <rcc rId="2725" sId="1">
    <oc r="D19" t="inlineStr">
      <is>
        <t>130</t>
      </is>
    </oc>
    <nc r="D19" t="inlineStr">
      <is>
        <t>70/3</t>
      </is>
    </nc>
  </rcc>
  <rcc rId="2726" sId="1" numFmtId="4">
    <oc r="E19">
      <v>163.28</v>
    </oc>
    <nc r="E19">
      <v>144.36000000000001</v>
    </nc>
  </rcc>
  <rcc rId="2727" sId="1" odxf="1" dxf="1">
    <oc r="C20" t="inlineStr">
      <is>
        <t>Кисель</t>
      </is>
    </oc>
    <nc r="C20" t="inlineStr">
      <is>
        <t>Макаронные изделия отварные с овощами</t>
      </is>
    </nc>
    <odxf>
      <border outline="0">
        <bottom style="thin">
          <color indexed="64"/>
        </bottom>
      </border>
    </odxf>
    <ndxf>
      <border outline="0">
        <bottom/>
      </border>
    </ndxf>
  </rcc>
  <rcc rId="2728" sId="1" odxf="1" dxf="1">
    <oc r="D20" t="inlineStr">
      <is>
        <t>180</t>
      </is>
    </oc>
    <nc r="D20" t="inlineStr">
      <is>
        <t>130</t>
      </is>
    </nc>
    <odxf>
      <border outline="0">
        <bottom style="thin">
          <color indexed="64"/>
        </bottom>
      </border>
    </odxf>
    <ndxf>
      <border outline="0">
        <bottom/>
      </border>
    </ndxf>
  </rcc>
  <rcc rId="2729" sId="1" odxf="1" dxf="1" numFmtId="4">
    <oc r="E20">
      <v>75.239999999999995</v>
    </oc>
    <nc r="E20">
      <v>163.28</v>
    </nc>
    <odxf>
      <border outline="0">
        <bottom style="thin">
          <color indexed="64"/>
        </bottom>
      </border>
    </odxf>
    <ndxf>
      <border outline="0">
        <bottom/>
      </border>
    </ndxf>
  </rcc>
  <rfmt sheetId="1" sqref="B21" start="0" length="0">
    <dxf>
      <alignment vertical="top" wrapText="1" readingOrder="0"/>
      <border outline="0">
        <bottom/>
      </border>
    </dxf>
  </rfmt>
  <rcc rId="2730" sId="1" odxf="1" dxf="1">
    <oc r="C21" t="inlineStr">
      <is>
        <t>Хлеб ржаной</t>
      </is>
    </oc>
    <nc r="C21" t="inlineStr">
      <is>
        <t>Кисель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1" sId="1" odxf="1" dxf="1">
    <oc r="D21" t="inlineStr">
      <is>
        <t>45</t>
      </is>
    </oc>
    <nc r="D21" t="inlineStr">
      <is>
        <t>180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2" sId="1" odxf="1" dxf="1" numFmtId="4">
    <oc r="E21">
      <v>89.1</v>
    </oc>
    <nc r="E21">
      <v>75.239999999999995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3" sId="1" odxf="1" dxf="1">
    <oc r="B22" t="inlineStr">
      <is>
        <t>Полдник/төштән соңгы аш</t>
      </is>
    </oc>
    <nc r="B22"/>
    <odxf>
      <border outline="0">
        <right style="medium">
          <color indexed="64"/>
        </right>
        <top style="medium">
          <color indexed="64"/>
        </top>
      </border>
    </odxf>
    <ndxf>
      <border outline="0">
        <right/>
        <top/>
      </border>
    </ndxf>
  </rcc>
  <rcc rId="2734" sId="1" odxf="1" dxf="1">
    <oc r="C22" t="inlineStr">
      <is>
        <t>Молоко кипяченое</t>
      </is>
    </oc>
    <nc r="C22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/>
      </border>
      <protection locked="0"/>
    </ndxf>
  </rcc>
  <rcc rId="2735" sId="1" odxf="1" dxf="1">
    <oc r="D22" t="inlineStr">
      <is>
        <t>180</t>
      </is>
    </oc>
    <nc r="D22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/>
      </border>
      <protection locked="0"/>
    </ndxf>
  </rcc>
  <rcc rId="2736" sId="1" odxf="1" dxf="1" numFmtId="4">
    <oc r="E22">
      <v>96.3</v>
    </oc>
    <nc r="E22">
      <v>58.75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/>
      </border>
      <protection locked="0"/>
    </ndxf>
  </rcc>
  <rfmt sheetId="1" sqref="B23" start="0" length="0">
    <dxf>
      <border outline="0">
        <right/>
      </border>
    </dxf>
  </rfmt>
  <rcc rId="2737" sId="1" odxf="1" dxf="1">
    <oc r="C23" t="inlineStr">
      <is>
        <t>Кондитерские изделия (печенье)</t>
      </is>
    </oc>
    <nc r="C23" t="inlineStr">
      <is>
        <t>Хлеб ржаной</t>
      </is>
    </nc>
    <odxf>
      <font>
        <sz val="12"/>
      </font>
      <alignment vertical="bottom" wrapText="0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738" sId="1" odxf="1" dxf="1">
    <oc r="D23" t="inlineStr">
      <is>
        <t>20</t>
      </is>
    </oc>
    <nc r="D23" t="inlineStr">
      <is>
        <t>45</t>
      </is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739" sId="1" odxf="1" dxf="1" numFmtId="4">
    <oc r="E23">
      <v>90.2</v>
    </oc>
    <nc r="E23">
      <v>89.1</v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740" sId="1" odxf="1" dxf="1">
    <oc r="B24" t="inlineStr">
      <is>
        <t>Ужин/кичке аш</t>
      </is>
    </oc>
    <nc r="B24" t="inlineStr">
      <is>
        <t>Полдник/төштән соңгы аш</t>
      </is>
    </nc>
    <odxf>
      <border outline="0">
        <right/>
        <top/>
      </border>
    </odxf>
    <ndxf>
      <border outline="0">
        <right style="medium">
          <color indexed="64"/>
        </right>
        <top style="medium">
          <color indexed="64"/>
        </top>
      </border>
    </ndxf>
  </rcc>
  <rcc rId="2741" sId="1">
    <oc r="C24" t="inlineStr">
      <is>
        <t xml:space="preserve">Капуста тушеная с мясом </t>
      </is>
    </oc>
    <nc r="C24" t="inlineStr">
      <is>
        <t>Молоко кипяченое</t>
      </is>
    </nc>
  </rcc>
  <rcc rId="2742" sId="1" numFmtId="4">
    <oc r="E24">
      <v>250.3</v>
    </oc>
    <nc r="E24">
      <v>96.3</v>
    </nc>
  </rcc>
  <rfmt sheetId="1" sqref="B25" start="0" length="0">
    <dxf>
      <border outline="0">
        <right style="medium">
          <color indexed="64"/>
        </right>
        <bottom style="medium">
          <color indexed="64"/>
        </bottom>
      </border>
    </dxf>
  </rfmt>
  <rcc rId="2743" sId="1" odxf="1" dxf="1">
    <oc r="C25" t="inlineStr">
      <is>
        <t>Напиток из шиповника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top" wrapText="1" readingOrder="0"/>
    </odxf>
    <ndxf>
      <font>
        <sz val="12"/>
        <color auto="1"/>
      </font>
      <alignment horizontal="general" vertical="bottom" wrapText="0" readingOrder="0"/>
    </ndxf>
  </rcc>
  <rcc rId="2744" sId="1" odxf="1" dxf="1">
    <oc r="D25" t="inlineStr">
      <is>
        <t>180/6</t>
      </is>
    </oc>
    <nc r="D25" t="inlineStr">
      <is>
        <t>20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745" sId="1" odxf="1" dxf="1" numFmtId="4">
    <oc r="E25">
      <v>79.38</v>
    </oc>
    <nc r="E25">
      <v>90.2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746" sId="1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747" sId="1" odxf="1" dxf="1">
    <oc r="C26" t="inlineStr">
      <is>
        <t>Хлеб пшеничный</t>
      </is>
    </oc>
    <nc r="C26" t="inlineStr">
      <is>
        <t xml:space="preserve">Капуста тушеная с мясом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748" sId="1" odxf="1" dxf="1">
    <oc r="D26" t="inlineStr">
      <is>
        <t>30</t>
      </is>
    </oc>
    <nc r="D26" t="inlineStr">
      <is>
        <t>180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49" sId="1" odxf="1" dxf="1" numFmtId="4">
    <oc r="E26">
      <v>70.5</v>
    </oc>
    <nc r="E26">
      <v>250.3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B27" start="0" length="0">
    <dxf>
      <border outline="0">
        <bottom/>
      </border>
    </dxf>
  </rfmt>
  <rcc rId="2750" sId="1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751" sId="1" odxf="1" dxf="1">
    <oc r="D27" t="inlineStr">
      <is>
        <t>152,36 руб</t>
      </is>
    </oc>
    <nc r="D27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752" sId="1" odxf="1" dxf="1" numFmtId="4">
    <oc r="E27">
      <v>1726.95</v>
    </oc>
    <nc r="E27">
      <v>79.38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53" sId="1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4" sId="1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5" sId="1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756" sId="1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757" sId="1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758" sId="1" numFmtId="19">
    <nc r="E9">
      <v>45352</v>
    </nc>
  </rcc>
  <rcv guid="{7D113E4B-2489-4A93-A066-E9128A217E1E}" action="delete"/>
  <rcv guid="{7D113E4B-2489-4A93-A066-E9128A217E1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8" t="inlineStr">
      <is>
        <t>МБДОУ "ЦРР-д/с № 57 "Соловушка"</t>
      </is>
    </oc>
    <nc r="C8" t="inlineStr">
      <is>
        <t>МБДОУ "ЦРР-д/с № 22"Алсу"</t>
      </is>
    </nc>
  </rcc>
  <rrc rId="813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4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is rId="815" sheetId="2" name="[2024-03-01-sm_10.xlsx]2 марта" sheetPosition="1"/>
  <ris rId="816" sheetId="3" name="[2024-03-01-sm_10.xlsx]Лист2" sheetPosition="2"/>
  <rcc rId="817" sId="1">
    <oc r="B12" t="inlineStr">
      <is>
        <t>Завтрак/иртэнге аш</t>
      </is>
    </oc>
    <nc r="B12" t="inlineStr">
      <is>
        <t>Завтрак/иртәнге аш</t>
      </is>
    </nc>
  </rcc>
  <rcc rId="818" sId="1">
    <oc r="B16" t="inlineStr">
      <is>
        <t>Обед/тошке аш</t>
      </is>
    </oc>
    <nc r="B16" t="inlineStr">
      <is>
        <t>Обед/төшке аш</t>
      </is>
    </nc>
  </rcc>
  <rcc rId="819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CF323A0F-1DFE-4557-8BFE-A46AAA93D43C}" action="add"/>
  <rsnm rId="820" sheetId="1" oldName="[2024-03-01-sm_10.xlsx]1" newName="[2024-03-01-sm_10.xlsx]1 марта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2759" sheetId="21" name="[2024-03-01-sm_10.xlsx]Лист1" sheetPosition="1"/>
  <ris rId="2760" sheetId="22" name="[2024-03-01-sm_10.xlsx]Лист2" sheetPosition="2"/>
  <ris rId="2761" sheetId="23" name="[2024-03-01-sm_10.xlsx]1 апреля " sheetPosition="22"/>
  <rcc rId="2762" sId="23">
    <nc r="B2" t="inlineStr">
      <is>
        <t>Согласно контракту</t>
      </is>
    </nc>
  </rcc>
  <rcc rId="2763" sId="23">
    <nc r="B3" t="inlineStr">
      <is>
        <t>№2024.617</t>
      </is>
    </nc>
  </rcc>
  <rcc rId="2764" sId="23">
    <nc r="B4" t="inlineStr">
      <is>
        <t>от 23.12.2023 г.</t>
      </is>
    </nc>
  </rcc>
  <rcc rId="2765" sId="23">
    <nc r="C6" t="inlineStr">
      <is>
        <t>10 день</t>
      </is>
    </nc>
  </rcc>
  <rcc rId="2766" sId="2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767" sId="2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768" sId="2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769" sId="2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2770" sId="2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2771" sId="2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2" sId="2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2773" sId="2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774" sId="2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775" sId="2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2776" sId="2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7" sId="2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8" sId="2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79" sId="2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0" sId="2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1" sId="2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82" sId="2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3" sId="2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4" sId="2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785" sId="2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786" sId="23" odxf="1" dxf="1">
    <nc r="C16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7" sId="23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8" sId="23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9" sId="2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790" sId="2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791" sId="2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792" sId="2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3" sId="2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4" sId="2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5" sId="2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6" sId="2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7" sId="2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8" sId="2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9" sId="2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0" sId="2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1" sId="2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02" sId="2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03" sId="2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04" sId="2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05" sId="23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6" sId="23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7" sId="23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2808" sId="23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09" sId="23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10" sId="23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11" sId="23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2812" sId="23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13" sId="23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14" sId="23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2815" sId="23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6" sId="23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7" sId="23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18" sId="23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19" sId="23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20" sId="23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21" sId="23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22" sId="23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3" sId="23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4" sId="23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25" sId="23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6" sId="23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7" sId="23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3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828" sId="23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29" sId="23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30" sId="23" numFmtId="19">
    <nc r="E9">
      <v>45383</v>
    </nc>
  </rcc>
  <ris rId="2831" sheetId="24" name="[2024-03-01-sm_10.xlsx]2 апреля" sheetPosition="23"/>
  <rcc rId="2832" sId="24">
    <nc r="B2" t="inlineStr">
      <is>
        <t>Согласно контракту</t>
      </is>
    </nc>
  </rcc>
  <rcc rId="2833" sId="24">
    <nc r="B3" t="inlineStr">
      <is>
        <t>№2024.617</t>
      </is>
    </nc>
  </rcc>
  <rcc rId="2834" sId="24">
    <nc r="B4" t="inlineStr">
      <is>
        <t>от 23.12.2023 г.</t>
      </is>
    </nc>
  </rcc>
  <rcc rId="2835" sId="24">
    <nc r="C6" t="inlineStr">
      <is>
        <t>2 день</t>
      </is>
    </nc>
  </rcc>
  <rcc rId="2836" sId="2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837" sId="2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38" sId="2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839" sId="2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2840" sId="2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2841" sId="2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2" sId="2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2843" sId="2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844" sId="2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845" sId="2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2846" sId="24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7" sId="24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8" sId="24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49" sId="24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0" sId="24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1" sId="2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52" sId="24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3" sId="24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4" sId="24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55" sId="2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856" sId="2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7" sId="2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8" sId="2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9" sId="2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60" sId="24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861" sId="2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862" sId="24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3" sId="24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4" sId="24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5" sId="24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6" sId="24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7" sId="24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8" sId="24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9" sId="24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0" sId="24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1" sId="24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72" sId="24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3" sId="2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4" sId="24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75" sId="2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76" sId="2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77" sId="2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2878" sId="2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79" sId="2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80" sId="2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81" sId="2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2882" sId="24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83" sId="2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84" sId="24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2885" sId="24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6" sId="24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7" sId="24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88" sId="2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89" sId="24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90" sId="24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91" sId="24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92" sId="24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3" sId="24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4" sId="24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895" sId="2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96" sId="24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97" sId="24" numFmtId="19">
    <nc r="E9">
      <v>45353</v>
    </nc>
  </rcc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8" sId="2" numFmtId="19">
    <oc r="E9">
      <v>45355</v>
    </oc>
    <nc r="E9">
      <v>45384</v>
    </nc>
  </rcc>
  <ris rId="2899" sheetId="25" name="[меню для апрель 2024.xlsx]Лист3" sheetPosition="4"/>
  <ris rId="2900" sheetId="26" name="[меню для апрель 2024.xlsx]Лист4" sheetPosition="5"/>
  <ris rId="2901" sheetId="27" name="[меню для апрель 2024.xlsx]Лист5" sheetPosition="6"/>
  <ris rId="2902" sheetId="28" name="[меню для апрель 2024.xlsx]Лист6" sheetPosition="7"/>
  <ris rId="2903" sheetId="29" name="[меню для апрель 2024.xlsx]Лист7" sheetPosition="8"/>
  <ris rId="2904" sheetId="30" name="[меню для апрель 2024.xlsx]Лист8" sheetPosition="9"/>
  <ris rId="2905" sheetId="31" name="[меню для апрель 2024.xlsx]Лист9" sheetPosition="10"/>
  <ris rId="2906" sheetId="32" name="[меню для апрель 2024.xlsx]Лист10" sheetPosition="11"/>
  <ris rId="2907" sheetId="33" name="[меню для апрель 2024.xlsx]Лист11" sheetPosition="12"/>
  <ris rId="2908" sheetId="34" name="[меню для апрель 2024.xlsx]Лист12" sheetPosition="13"/>
  <ris rId="2909" sheetId="35" name="[меню для апрель 2024.xlsx]Лист13" sheetPosition="14"/>
  <ris rId="2910" sheetId="36" name="[меню для апрель 2024.xlsx]Лист14" sheetPosition="15"/>
  <ris rId="2911" sheetId="37" name="[меню для апрель 2024.xlsx]Лист15" sheetPosition="16"/>
  <ris rId="2912" sheetId="38" name="[меню для апрель 2024.xlsx]Лист16" sheetPosition="17"/>
  <ris rId="2913" sheetId="39" name="[меню для апрель 2024.xlsx]Лист17" sheetPosition="18"/>
  <ris rId="2914" sheetId="40" name="[меню для апрель 2024.xlsx]Лист18" sheetPosition="19"/>
  <ris rId="2915" sheetId="41" name="[меню для апрель 2024.xlsx]Лист19" sheetPosition="20"/>
  <ris rId="2916" sheetId="42" name="[меню для апрель 2024.xlsx]Лист20" sheetPosition="21"/>
  <ris rId="2917" sheetId="43" name="[меню для апрель 2024.xlsx]Лист21" sheetPosition="22"/>
  <ris rId="2918" sheetId="44" name="[меню для апрель 2024.xlsx]Лист22" sheetPosition="23"/>
  <ris rId="2919" sheetId="45" name="[меню для апрель 2024.xlsx]Лист23" sheetPosition="24"/>
  <rcv guid="{7D113E4B-2489-4A93-A066-E9128A217E1E}" action="delete"/>
  <rcv guid="{7D113E4B-2489-4A93-A066-E9128A217E1E}" action="add"/>
  <rsnm rId="2920" sheetId="1" oldName="[меню для апрель 2024.xlsx]1 марта" newName="[меню для апрель 2024.xlsx]1 апреля"/>
  <rsnm rId="2921" sheetId="2" oldName="[меню для апрель 2024.xlsx]4 марта" newName="[меню для апрель 2024.xlsx],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2" sId="2" numFmtId="19">
    <oc r="E9">
      <v>45384</v>
    </oc>
    <nc r="E9">
      <v>45383</v>
    </nc>
  </rcc>
  <rcc rId="2923" sId="3" numFmtId="19">
    <oc r="E9">
      <v>45356</v>
    </oc>
    <nc r="E9">
      <v>45384</v>
    </nc>
  </rcc>
  <rcc rId="2924" sId="4" numFmtId="19">
    <oc r="E9">
      <v>45357</v>
    </oc>
    <nc r="E9">
      <v>45385</v>
    </nc>
  </rcc>
  <rcc rId="2925" sId="5" numFmtId="19">
    <oc r="E9">
      <v>45358</v>
    </oc>
    <nc r="E9">
      <v>45386</v>
    </nc>
  </rcc>
  <ris rId="2926" sheetId="46" name="[меню для апрель 2024.xlsx]26 апр." sheetPosition="43"/>
  <ris rId="2927" sheetId="47" name="[меню для апрель 2024.xlsx]27 апр." sheetPosition="44"/>
  <rcc rId="2928" sId="6" numFmtId="19">
    <oc r="E9">
      <v>45362</v>
    </oc>
    <nc r="E9">
      <v>45387</v>
    </nc>
  </rcc>
  <rcc rId="2929" sId="7" numFmtId="19">
    <oc r="E9">
      <v>45363</v>
    </oc>
    <nc r="E9">
      <v>45390</v>
    </nc>
  </rcc>
  <rcc rId="2930" sId="8" numFmtId="19">
    <oc r="E9">
      <v>45364</v>
    </oc>
    <nc r="E9">
      <v>45391</v>
    </nc>
  </rcc>
  <rcc rId="2931" sId="9" numFmtId="19">
    <oc r="E9">
      <v>45365</v>
    </oc>
    <nc r="E9">
      <v>45392</v>
    </nc>
  </rcc>
  <rcc rId="2932" sId="10" numFmtId="19">
    <oc r="E9">
      <v>45366</v>
    </oc>
    <nc r="E9">
      <v>45393</v>
    </nc>
  </rcc>
  <rcc rId="2933" sId="11" numFmtId="19">
    <oc r="E9">
      <v>45369</v>
    </oc>
    <nc r="E9">
      <v>45394</v>
    </nc>
  </rcc>
  <rcc rId="2934" sId="12" numFmtId="19">
    <oc r="E9">
      <v>45370</v>
    </oc>
    <nc r="E9">
      <v>45397</v>
    </nc>
  </rcc>
  <rcc rId="2935" sId="13" numFmtId="19">
    <oc r="E9">
      <v>45371</v>
    </oc>
    <nc r="E9">
      <v>45398</v>
    </nc>
  </rcc>
  <rcc rId="2936" sId="14" numFmtId="19">
    <oc r="E9">
      <v>45372</v>
    </oc>
    <nc r="E9">
      <v>45399</v>
    </nc>
  </rcc>
  <rcc rId="2937" sId="15" numFmtId="19">
    <oc r="E9">
      <v>45373</v>
    </oc>
    <nc r="E9">
      <v>45400</v>
    </nc>
  </rcc>
  <rcc rId="2938" sId="16" numFmtId="19">
    <oc r="E9">
      <v>45376</v>
    </oc>
    <nc r="E9">
      <v>45401</v>
    </nc>
  </rcc>
  <rcc rId="2939" sId="17" numFmtId="19">
    <oc r="E9">
      <v>45377</v>
    </oc>
    <nc r="E9">
      <v>45404</v>
    </nc>
  </rcc>
  <rcc rId="2940" sId="18" numFmtId="19">
    <oc r="E9">
      <v>45378</v>
    </oc>
    <nc r="E9">
      <v>45405</v>
    </nc>
  </rcc>
  <rcc rId="2941" sId="19" numFmtId="19">
    <oc r="E9">
      <v>45379</v>
    </oc>
    <nc r="E9">
      <v>45406</v>
    </nc>
  </rcc>
  <rcc rId="2942" sId="20" numFmtId="19">
    <oc r="E9">
      <v>45380</v>
    </oc>
    <nc r="E9">
      <v>45407</v>
    </nc>
  </rcc>
  <rcc rId="2943" sId="46">
    <nc r="B2" t="inlineStr">
      <is>
        <t>Согласно контракту</t>
      </is>
    </nc>
  </rcc>
  <rcc rId="2944" sId="46">
    <nc r="B3" t="inlineStr">
      <is>
        <t>№2024.617</t>
      </is>
    </nc>
  </rcc>
  <rcc rId="2945" sId="46">
    <nc r="B4" t="inlineStr">
      <is>
        <t>от 23.12.2023 г.</t>
      </is>
    </nc>
  </rcc>
  <rcc rId="2946" sId="46">
    <nc r="C7" t="inlineStr">
      <is>
        <t>1 день</t>
      </is>
    </nc>
  </rcc>
  <rcc rId="2947" sId="4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948" sId="4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949" sId="46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4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950" sId="4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2951" sId="4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2952" sId="4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953" sId="4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4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2954" sId="4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955" sId="4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956" sId="4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2957" sId="46" odxf="1" s="1" dxf="1">
    <nc r="C13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958" sId="4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959" sId="46" odxf="1" s="1" dxf="1" numFmtId="4">
    <nc r="E13">
      <v>207.6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960" sId="4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1" sId="4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2" sId="4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963" sId="4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4" sId="4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5" sId="4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966" sId="4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967" sId="46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968" sId="46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969" sId="46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970" sId="4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971" sId="46" odxf="1" dxf="1">
    <nc r="C17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972" sId="46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973" sId="46" odxf="1" dxf="1" numFmtId="4">
    <nc r="E17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4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974" sId="46" odxf="1" dxf="1">
    <nc r="C18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75" sId="46" odxf="1" dxf="1">
    <nc r="D18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76" sId="46" odxf="1" dxf="1" numFmtId="4">
    <nc r="E18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977" sId="46" odxf="1" dxf="1">
    <nc r="C19" t="inlineStr">
      <is>
        <t>Котлеты рубленные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78" sId="46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79" sId="46" odxf="1" dxf="1" numFmtId="4">
    <nc r="E19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980" sId="46" odxf="1" dxf="1">
    <nc r="C20" t="inlineStr">
      <is>
        <t>Каша гречневая вязкая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81" sId="46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982" sId="46" odxf="1" dxf="1" numFmtId="4">
    <nc r="E20">
      <v>145.86000000000001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983" sId="46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984" sId="4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985" sId="46" odxf="1" dxf="1" numFmtId="4">
    <nc r="E21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2986" sId="46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987" sId="46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988" sId="46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4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989" sId="46" odxf="1" dxf="1">
    <nc r="C23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2990" sId="46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2991" sId="46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2992" sId="46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2993" sId="46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994" sId="46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995" sId="46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2996" sId="46" odxf="1" dxf="1">
    <nc r="C25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7" sId="46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8" sId="46" odxf="1" dxf="1" numFmtId="4">
    <nc r="E25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999" sId="46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000" sId="46" odxf="1" dxf="1">
    <nc r="C26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01" sId="46" odxf="1" dxf="1">
    <nc r="D26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02" sId="46" odxf="1" dxf="1" numFmtId="4">
    <nc r="E26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03" sId="46" odxf="1" dxf="1">
    <nc r="C27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4" sId="46" odxf="1" dxf="1">
    <nc r="D27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5" sId="46" odxf="1" dxf="1" numFmtId="4">
    <nc r="E27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06" sId="46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7" sId="46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8" sId="46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09" sId="46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0" sId="46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1" sId="46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6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6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012" sId="46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13" sId="46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14" sId="46" numFmtId="19">
    <nc r="E9">
      <v>45408</v>
    </nc>
  </rcc>
  <rcc rId="3015" sId="47">
    <nc r="B2" t="inlineStr">
      <is>
        <t>Согласно контракту</t>
      </is>
    </nc>
  </rcc>
  <rcc rId="3016" sId="47">
    <nc r="B3" t="inlineStr">
      <is>
        <t>№2024.617</t>
      </is>
    </nc>
  </rcc>
  <rcc rId="3017" sId="47">
    <nc r="B4" t="inlineStr">
      <is>
        <t>от 23.12.2023 г.</t>
      </is>
    </nc>
  </rcc>
  <rcc rId="3018" sId="47">
    <nc r="C6" t="inlineStr">
      <is>
        <t>2 день</t>
      </is>
    </nc>
  </rcc>
  <rcc rId="3019" sId="4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020" sId="4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021" sId="47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4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022" sId="4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023" sId="4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024" sId="4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25" sId="4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4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026" sId="4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027" sId="4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028" sId="47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029" sId="47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30" sId="47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31" sId="47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32" sId="47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3" sId="47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4" sId="47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35" sId="47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6" sId="47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7" sId="47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038" sId="4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039" sId="47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040" sId="47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041" sId="47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042" sId="47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043" sId="47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044" sId="47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045" sId="47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4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046" sId="47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47" sId="47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48" sId="47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049" sId="47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0" sId="47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1" sId="47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052" sId="47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3" sId="47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4" sId="47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055" sId="47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6" sId="4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057" sId="47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7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058" sId="47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059" sId="47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060" sId="47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061" sId="47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62" sId="47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63" sId="47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64" sId="47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065" sId="47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66" sId="47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67" sId="47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068" sId="47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9" sId="47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0" sId="47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071" sId="47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072" sId="47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73" sId="47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074" sId="47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075" sId="47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6" sId="47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7" sId="47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7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078" sId="47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79" sId="47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080" sId="47" numFmtId="19">
    <nc r="E9">
      <v>45409</v>
    </nc>
  </rcc>
  <rcv guid="{7D113E4B-2489-4A93-A066-E9128A217E1E}" action="delete"/>
  <rcv guid="{7D113E4B-2489-4A93-A066-E9128A217E1E}" action="add"/>
  <rsnm rId="3081" sheetId="2" oldName="[меню для апрель 2024.xlsx]," newName="[меню для апрель 2024.xlsx]1 апр."/>
  <rsnm rId="3082" sheetId="3" oldName="[меню для апрель 2024.xlsx] 5 марта" newName="[меню для апрель 2024.xlsx]2 апр."/>
  <rsnm rId="3083" sheetId="4" oldName="[меню для апрель 2024.xlsx]6 марта" newName="[меню для апрель 2024.xlsx]3 апр."/>
  <rsnm rId="3084" sheetId="5" oldName="[меню для апрель 2024.xlsx]7 марта" newName="[меню для апрель 2024.xlsx]4 апр."/>
  <rsnm rId="3085" sheetId="6" oldName="[меню для апрель 2024.xlsx]11 марта" newName="[меню для апрель 2024.xlsx]5 апр."/>
  <rsnm rId="3086" sheetId="7" oldName="[меню для апрель 2024.xlsx]12 марта" newName="[меню для апрель 2024.xlsx]8 апр."/>
  <rsnm rId="3087" sheetId="8" oldName="[меню для апрель 2024.xlsx]13 марта" newName="[меню для апрель 2024.xlsx]9 апр."/>
  <rsnm rId="3088" sheetId="9" oldName="[меню для апрель 2024.xlsx]14 марта" newName="[меню для апрель 2024.xlsx]10 апр."/>
  <rsnm rId="3089" sheetId="10" oldName="[меню для апрель 2024.xlsx]15 марта" newName="[меню для апрель 2024.xlsx]11 апр."/>
  <rsnm rId="3090" sheetId="11" oldName="[меню для апрель 2024.xlsx]18 марта" newName="[меню для апрель 2024.xlsx]12 апр."/>
  <rsnm rId="3091" sheetId="12" oldName="[меню для апрель 2024.xlsx]19 марта" newName="[меню для апрель 2024.xlsx]15 апр."/>
  <rsnm rId="3092" sheetId="13" oldName="[меню для апрель 2024.xlsx]20 марта" newName="[меню для апрель 2024.xlsx]16 апр"/>
  <rsnm rId="3093" sheetId="14" oldName="[меню для апрель 2024.xlsx]21 марта" newName="[меню для апрель 2024.xlsx]17 апр."/>
  <rsnm rId="3094" sheetId="15" oldName="[меню для апрель 2024.xlsx]22 марта" newName="[меню для апрель 2024.xlsx]18 апр."/>
  <rsnm rId="3095" sheetId="16" oldName="[меню для апрель 2024.xlsx]25 марта" newName="[меню для апрель 2024.xlsx]19 апр"/>
  <rsnm rId="3096" sheetId="17" oldName="[меню для апрель 2024.xlsx]26 марта" newName="[меню для апрель 2024.xlsx]22 апр."/>
  <rsnm rId="3097" sheetId="18" oldName="[меню для апрель 2024.xlsx]27 марта" newName="[меню для апрель 2024.xlsx]23 апр."/>
  <rsnm rId="3098" sheetId="19" oldName="[меню для апрель 2024.xlsx]28 марта" newName="[меню для апрель 2024.xlsx]24 апр."/>
  <rsnm rId="3099" sheetId="20" oldName="[меню для апрель 2024.xlsx]29 марта" newName="[меню для апрель 2024.xlsx]25 апр.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7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7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6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</sheetData>
  <customSheetViews>
    <customSheetView guid="{7D113E4B-2489-4A93-A066-E9128A217E1E}" topLeftCell="A6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C13" sqref="C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8" sqref="C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45409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topLeftCell="A3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47</vt:i4>
      </vt:variant>
    </vt:vector>
  </HeadingPairs>
  <TitlesOfParts>
    <vt:vector size="47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4 апр.</vt:lpstr>
      <vt:lpstr>5 апр.</vt:lpstr>
      <vt:lpstr>8 апр.</vt:lpstr>
      <vt:lpstr>9 апр.</vt:lpstr>
      <vt:lpstr>10 апр.</vt:lpstr>
      <vt:lpstr>11 апр.</vt:lpstr>
      <vt:lpstr>12 апр.</vt:lpstr>
      <vt:lpstr>15 апр.</vt:lpstr>
      <vt:lpstr>16 апр</vt:lpstr>
      <vt:lpstr>17 апр.</vt:lpstr>
      <vt:lpstr>18 апр.</vt:lpstr>
      <vt:lpstr>19 апр</vt:lpstr>
      <vt:lpstr>22 апр.</vt:lpstr>
      <vt:lpstr>23 апр.</vt:lpstr>
      <vt:lpstr>24 апр.</vt:lpstr>
      <vt:lpstr>25 апр.</vt:lpstr>
      <vt:lpstr>26 апр.</vt:lpstr>
      <vt:lpstr>27 апр.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2024-04-04T10:20:54Z</dcterms:modified>
</cp:coreProperties>
</file>